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<sst xmlns="http://schemas.openxmlformats.org/spreadsheetml/2006/main" count="1409" uniqueCount="813">
  <si>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</si>
  <si>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</si>
  <si>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</si>
  <si>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</si>
  <si>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</si>
  <si>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</si>
  <si>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</si>
  <si>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</si>
  <si>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</si>
  <si>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</si>
  <si>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</si>
  <si>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</si>
  <si>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</si>
  <si>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</si>
  <si>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</si>
  <si>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</si>
  <si>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</si>
  <si>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</si>
  <si>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</si>
  <si>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</si>
  <si>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</si>
  <si>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</si>
  <si>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</si>
  <si>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</si>
  <si>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</si>
  <si>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</si>
  <si>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</si>
  <si>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</si>
  <si>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</si>
  <si>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</si>
  <si>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</si>
  <si>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</si>
  <si>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</si>
  <si>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</si>
  <si>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</si>
  <si>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</si>
  <si>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</si>
  <si>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</si>
  <si>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</si>
  <si>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</si>
  <si>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</si>
  <si>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</si>
  <si>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</si>
  <si>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</si>
  <si>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</si>
  <si>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</si>
  <si>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</si>
  <si>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</si>
  <si>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</si>
  <si>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</si>
  <si>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</si>
  <si>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</si>
  <si>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</si>
  <si>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</si>
  <si>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</si>
  <si>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</si>
  <si>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</si>
  <si>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</si>
  <si>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</si>
  <si>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</si>
  <si>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</si>
  <si>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</si>
  <si>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</si>
  <si>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</si>
  <si>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</si>
  <si>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</si>
  <si>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</si>
  <si>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</si>
  <si>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</si>
  <si>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</si>
  <si>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</si>
  <si>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</si>
  <si>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</si>
  <si>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</si>
  <si>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</si>
  <si>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</si>
  <si>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</si>
  <si>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</si>
  <si>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</si>
  <si>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</si>
  <si>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</si>
  <si>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</si>
  <si>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</si>
  <si>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</si>
  <si>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</si>
  <si>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</si>
  <si>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</si>
  <si>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</si>
  <si>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</si>
  <si>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</si>
  <si>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</si>
  <si>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</si>
  <si>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</si>
  <si>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</si>
  <si>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</si>
  <si>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</si>
  <si>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</si>
  <si>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</si>
  <si>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</si>
  <si>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</si>
  <si>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</si>
  <si>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</si>
  <si>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</si>
  <si>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</si>
  <si>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</si>
  <si>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</si>
  <si>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</si>
  <si>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</si>
  <si>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</si>
  <si>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</si>
  <si>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</si>
  <si>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</si>
  <si>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</si>
  <si>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</si>
  <si>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</si>
  <si>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</si>
  <si>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</si>
  <si>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</si>
  <si>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</si>
  <si>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</si>
  <si>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</si>
  <si>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</si>
  <si>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</si>
  <si>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</si>
  <si>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</si>
  <si>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</si>
  <si>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</si>
  <si>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</si>
  <si>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</si>
  <si>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</si>
  <si>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</si>
  <si>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</si>
  <si>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</si>
  <si>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</si>
  <si>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</si>
  <si>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</si>
  <si>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</si>
  <si>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</si>
  <si>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</si>
  <si>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</si>
  <si>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</si>
  <si>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</si>
  <si>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</si>
  <si>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</si>
  <si>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</si>
  <si>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</si>
  <si>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</si>
  <si>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</si>
  <si>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</si>
  <si>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</si>
  <si>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</si>
  <si>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</si>
  <si>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</si>
  <si>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</si>
  <si>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</si>
  <si>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</si>
  <si>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</si>
  <si>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</si>
  <si>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</si>
  <si>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</si>
  <si>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</si>
  <si>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</si>
  <si>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</si>
  <si>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</si>
  <si>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</si>
  <si>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</si>
  <si>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</si>
  <si>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</si>
  <si>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</si>
  <si>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</si>
  <si>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</si>
  <si>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</si>
  <si>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</si>
  <si>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</si>
  <si>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</si>
  <si>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</si>
  <si>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</si>
  <si>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</si>
  <si>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</si>
  <si>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</si>
  <si>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</si>
  <si>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</si>
  <si>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</si>
  <si>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</si>
  <si>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</si>
  <si>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</si>
  <si>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</si>
  <si>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</si>
  <si>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</si>
  <si>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</si>
  <si>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</si>
  <si>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</si>
  <si>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</si>
  <si>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</si>
  <si>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</si>
  <si>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</si>
  <si>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</si>
  <si>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</si>
  <si>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</si>
  <si>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</si>
  <si>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</si>
  <si>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</si>
  <si>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</si>
  <si>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</si>
  <si>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</si>
  <si>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</si>
  <si>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</si>
  <si>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</si>
  <si>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</si>
  <si>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</si>
  <si>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</si>
  <si>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</si>
  <si>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</si>
  <si>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</si>
  <si>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</si>
  <si>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</si>
  <si>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</si>
  <si>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</si>
  <si>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</si>
  <si>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</si>
  <si>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</si>
  <si>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</si>
  <si>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</si>
  <si>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</si>
  <si>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</si>
  <si>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</si>
  <si>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</si>
  <si>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</si>
  <si>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</si>
  <si>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</si>
  <si>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</si>
  <si>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</si>
  <si>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</si>
  <si>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</si>
  <si>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</si>
  <si>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</si>
  <si>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</si>
  <si>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</si>
  <si>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</si>
  <si>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</si>
  <si>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</si>
  <si>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</si>
  <si>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</si>
  <si>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</si>
  <si>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</si>
  <si>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</si>
  <si>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</si>
  <si>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</si>
  <si>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</si>
  <si>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</si>
  <si>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</si>
  <si>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</si>
  <si>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</si>
  <si>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</si>
  <si>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</si>
  <si>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</si>
  <si>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</si>
  <si>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</si>
  <si>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</si>
  <si>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</si>
  <si>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</si>
  <si>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</si>
  <si>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</si>
  <si>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</si>
  <si>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</si>
  <si>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</si>
  <si>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</si>
  <si>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</si>
  <si>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</si>
  <si>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</si>
  <si>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</si>
  <si>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</si>
  <si>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</si>
  <si>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</si>
  <si>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</si>
  <si>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</si>
  <si>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</si>
  <si>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</si>
  <si>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</si>
  <si>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</si>
  <si>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</si>
  <si>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</si>
  <si>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</si>
  <si>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</si>
  <si>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</si>
  <si>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</si>
  <si>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</si>
  <si>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</si>
  <si>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</si>
  <si>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</si>
  <si>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</si>
  <si>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</si>
  <si>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</si>
  <si>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</si>
  <si>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</si>
  <si>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</si>
  <si>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</si>
  <si>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</si>
  <si>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</si>
  <si>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</si>
  <si>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</si>
  <si>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</si>
  <si>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</si>
  <si>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</si>
  <si>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</si>
  <si>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</si>
  <si>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</si>
  <si>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</si>
  <si>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</si>
  <si>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</si>
  <si>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</si>
  <si>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</si>
  <si>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</si>
  <si>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</si>
  <si>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</si>
  <si>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</si>
  <si>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</si>
  <si>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</si>
  <si>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</si>
  <si>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</si>
  <si>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</si>
  <si>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</si>
  <si>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</si>
  <si>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</si>
  <si>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</si>
  <si>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</si>
  <si>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</si>
  <si>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</si>
  <si>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</si>
  <si>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</si>
  <si>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</si>
  <si>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</si>
  <si>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</si>
  <si>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</si>
  <si>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</si>
  <si>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</si>
  <si>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</si>
  <si>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</si>
  <si>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</si>
  <si>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</si>
  <si>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</si>
  <si>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</si>
  <si>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</si>
  <si>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</si>
  <si>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</si>
  <si>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</si>
  <si>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</si>
  <si>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</si>
  <si>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</si>
  <si>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</si>
  <si>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</si>
  <si>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</si>
  <si>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</si>
  <si>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</si>
  <si>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</si>
  <si>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</si>
  <si>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</si>
  <si>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</si>
  <si>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</si>
  <si>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</si>
  <si>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</si>
  <si>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</si>
  <si>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</si>
  <si>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</si>
  <si>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</si>
  <si>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</si>
  <si>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</si>
  <si>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</si>
  <si>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</si>
  <si>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</si>
  <si>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</si>
  <si>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</si>
  <si>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</si>
  <si>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</si>
  <si>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</si>
  <si>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</si>
  <si>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</si>
  <si>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</si>
  <si>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</si>
  <si>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</si>
  <si>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</si>
  <si>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</si>
  <si>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</si>
  <si>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</si>
  <si>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</si>
  <si>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</si>
  <si>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</si>
  <si>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</si>
  <si>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</si>
  <si>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</si>
  <si>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</si>
  <si>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</si>
  <si>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</si>
  <si>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</si>
  <si>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</si>
  <si>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</si>
  <si>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</si>
  <si>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</si>
  <si>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</si>
  <si>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</si>
  <si>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</si>
  <si>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</si>
  <si>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</si>
  <si>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</si>
  <si>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</si>
  <si>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</si>
  <si>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</si>
  <si>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</si>
  <si>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</si>
  <si>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</si>
  <si>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</si>
  <si>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</si>
  <si>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</si>
  <si>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</si>
  <si>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</si>
  <si>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</si>
  <si>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</si>
  <si>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</si>
  <si>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</si>
  <si>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</si>
  <si>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</si>
  <si>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</si>
  <si>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</si>
  <si>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</si>
  <si>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</si>
  <si>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</si>
  <si>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</si>
  <si>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</si>
  <si>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</si>
  <si>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</si>
  <si>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</si>
  <si>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</si>
  <si>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</si>
  <si>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</si>
  <si>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</si>
  <si>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</si>
  <si>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</si>
  <si>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</si>
  <si>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</si>
  <si>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</si>
  <si>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</si>
  <si>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</si>
  <si>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</si>
  <si>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</si>
  <si>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</si>
  <si>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</si>
  <si>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</si>
  <si>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</si>
  <si>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</si>
  <si>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</si>
  <si>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</si>
  <si>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</si>
  <si>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</si>
  <si>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</si>
  <si>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</si>
  <si>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</si>
  <si>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</si>
  <si>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</si>
  <si>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</si>
  <si>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</si>
  <si>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</si>
  <si>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</si>
  <si>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</si>
  <si>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</si>
  <si>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</si>
  <si>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</si>
  <si>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</si>
  <si>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</si>
  <si>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</si>
  <si>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</si>
  <si>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</si>
  <si>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</si>
  <si>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</si>
  <si>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</si>
  <si>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</si>
  <si>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</si>
  <si>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</si>
  <si>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</si>
  <si>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</si>
  <si>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</si>
  <si>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</si>
  <si>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</si>
  <si>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</si>
  <si>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</si>
  <si>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</si>
  <si>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</si>
  <si>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</si>
  <si>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</si>
  <si>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</si>
  <si>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</si>
  <si>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</si>
  <si>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</si>
  <si>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</si>
  <si>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</si>
  <si>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</si>
  <si>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</si>
  <si>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</si>
  <si>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</si>
  <si>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</si>
  <si>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</si>
  <si>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</si>
  <si>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</si>
  <si>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</si>
  <si>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</si>
  <si>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</si>
  <si>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</si>
  <si>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</si>
  <si>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</si>
  <si>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</si>
  <si>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</si>
  <si>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</si>
  <si>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</si>
  <si>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</si>
  <si>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</si>
  <si>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</si>
  <si>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</si>
  <si>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</si>
  <si>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</si>
  <si>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</si>
  <si>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</si>
  <si>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</si>
  <si>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</si>
  <si>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</si>
  <si>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</si>
  <si>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</si>
  <si>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</si>
  <si>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</si>
  <si>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</si>
  <si>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</si>
  <si>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</si>
  <si>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</si>
  <si>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</si>
  <si>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</si>
  <si>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</si>
  <si>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</si>
  <si>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</si>
  <si>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</si>
  <si>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</si>
  <si>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</si>
  <si>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</si>
  <si>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</si>
  <si>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</si>
  <si>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</si>
  <si>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</si>
  <si>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</si>
  <si>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</si>
  <si>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</si>
  <si>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</si>
  <si>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</si>
  <si>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</si>
  <si>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</si>
  <si>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</si>
  <si>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</si>
  <si>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</si>
  <si>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</si>
  <si>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</si>
  <si>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</si>
  <si>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</si>
  <si>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</si>
  <si>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</si>
  <si>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</si>
  <si>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</si>
  <si>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</si>
  <si>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</si>
  <si>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</si>
  <si>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</si>
  <si>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</si>
  <si>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</si>
  <si>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</si>
  <si>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</si>
  <si>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</si>
  <si>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</si>
  <si>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</si>
  <si>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</si>
  <si>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</si>
  <si>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</si>
  <si>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</si>
  <si>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</si>
  <si>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</si>
  <si>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</si>
  <si>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</si>
  <si>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</si>
  <si>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</si>
  <si>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</si>
  <si>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</si>
  <si>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</si>
  <si>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</si>
  <si>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</si>
  <si>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</si>
  <si>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</si>
  <si>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</si>
  <si>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</si>
  <si>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</si>
  <si>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</si>
  <si>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</si>
  <si>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</si>
  <si>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</si>
  <si>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</si>
  <si>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</si>
  <si>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</si>
  <si>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</si>
  <si>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</si>
  <si>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</si>
  <si>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</si>
  <si>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</si>
  <si>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</si>
  <si>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</si>
  <si>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</si>
  <si>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</si>
  <si>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</si>
  <si>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</si>
  <si>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</si>
  <si>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</si>
  <si>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</si>
  <si>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</si>
  <si>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</si>
  <si>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</si>
  <si>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</si>
  <si>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</si>
  <si>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</si>
  <si>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</si>
  <si>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не более 3,0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</si>
  <si>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</si>
  <si>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</si>
  <si>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</si>
  <si>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</si>
  <si>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</si>
  <si>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</si>
  <si>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</si>
  <si>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</si>
  <si>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</si>
  <si>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</si>
  <si>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</si>
  <si>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</si>
  <si>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</si>
  <si>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</si>
  <si>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</si>
  <si>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</si>
  <si>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</si>
  <si>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</si>
  <si>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</si>
  <si>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</si>
  <si>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>Муниципальная программа "Развитие и поддержка малого и  среднего предпринимательства в городе Новозыбкове на 2014-2016 годы"</t>
  </si>
  <si>
    <t>Предоставление дополнительного образования</t>
  </si>
  <si>
    <t xml:space="preserve">Эффектив-ность выше плановой </t>
  </si>
  <si>
    <t>Программа неэффективна</t>
  </si>
  <si>
    <t>тыс.кВт/ч</t>
  </si>
  <si>
    <t>+12,5 (прирост)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</si>
  <si>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</si>
  <si>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</si>
  <si>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</si>
  <si>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</si>
  <si>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</si>
  <si>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</si>
  <si>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</si>
  <si>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</si>
  <si>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</si>
  <si>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</si>
  <si>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</si>
  <si>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</si>
  <si>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</si>
  <si>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</si>
  <si>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</si>
  <si>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>Продолжить реализацию программных мероприятий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</si>
  <si>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</si>
  <si>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</si>
  <si>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5 025,0</t>
  </si>
  <si>
    <t>Программа признана неэффективной</t>
  </si>
  <si>
    <t>Причина вывода о неэффективности муниципальной программы основана на превышении фактического объема финансирования над плановым по внебюджетным средствам. Денежные средства местного бюджета освоены в полном объеме. Необходимо продолжить реализацию мероприятий программы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</si>
  <si>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</si>
  <si>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</si>
  <si>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</si>
  <si>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</si>
  <si>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</si>
  <si>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</si>
  <si>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</si>
  <si>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</si>
  <si>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</si>
  <si>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</si>
  <si>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</si>
  <si>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</si>
  <si>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</si>
  <si>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</si>
  <si>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</si>
  <si>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</si>
  <si>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</si>
  <si>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</si>
  <si>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</si>
  <si>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</si>
  <si>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Мероприятия программы подлежат дальнейшей реализации</t>
  </si>
  <si>
    <t>R=21 N=6</t>
  </si>
  <si>
    <t>R=10 N=3</t>
  </si>
  <si>
    <t>R=1 N=1</t>
  </si>
  <si>
    <t xml:space="preserve">R&lt;0,75x(3xN)  1&lt;2,25    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</si>
  <si>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</si>
  <si>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</si>
  <si>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</si>
  <si>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</si>
  <si>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</si>
  <si>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</si>
  <si>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</si>
  <si>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</si>
  <si>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</si>
  <si>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</si>
  <si>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</si>
  <si>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</si>
  <si>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</si>
  <si>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</si>
  <si>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</si>
  <si>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</si>
  <si>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</si>
  <si>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</si>
  <si>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</si>
  <si>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</si>
  <si>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</si>
  <si>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</si>
  <si>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</si>
  <si>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</si>
  <si>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</si>
  <si>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</si>
  <si>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R=15 N=5</t>
  </si>
  <si>
    <t>Плановая эффективность</t>
  </si>
  <si>
    <t>Продолжить дальнейшую реализацию мероприятий программы</t>
  </si>
  <si>
    <t>R&gt;3xN  15=15</t>
  </si>
  <si>
    <t>R&gt;3xN  10&gt;9</t>
  </si>
  <si>
    <t>R&gt;3xN  21&gt;18</t>
  </si>
  <si>
    <t>Доля выпадающих в результате предоставления налоговых льгот доходов городского бюджета в общем объеме налоговых и неналоговых доходов</t>
  </si>
  <si>
    <t>не более 50,0</t>
  </si>
  <si>
    <t>1.Цель муниципальной программы: «Повышение эффективности деятельности публично – правовых образований по выполнению муниципальных функций»</t>
  </si>
  <si>
    <t>1.Задача муниципальной программы: «Обеспечение финансовой устойчивости бюджетной системы города Новозыбкова»</t>
  </si>
  <si>
    <t xml:space="preserve">2.Цель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</si>
  <si>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Соблюдение нормативов для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муниципальных служащих</t>
  </si>
  <si>
    <t xml:space="preserve">3.Цель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</si>
  <si>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Доля муниципальных учреждений, для которых установлены количество измеримые финансовые санкции (штрафы, изъятия) за нарушение условий выполнения муниципальных заданий</t>
  </si>
  <si>
    <t>Доля информации о системе управления муниципальными финан-сами города Новозыбкова, размещаемой на сайте Финансового от-дела администрации города Новозыбкова в сети Интернет</t>
  </si>
  <si>
    <t>Подготовка «бюджета для граждан (открытого бюджета)»</t>
  </si>
  <si>
    <t>да /нет</t>
  </si>
  <si>
    <t>R=7  N=3</t>
  </si>
  <si>
    <t>3xN&gt;R&gt;=0,75x(3xN)  9&gt;7&gt;6,75</t>
  </si>
  <si>
    <t>Эффективность ниже плановой</t>
  </si>
  <si>
    <t>Реализация признается удовлетворительной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</si>
  <si>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</si>
  <si>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</si>
  <si>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>&lt;=5</t>
  </si>
  <si>
    <t>&lt;=55,0</t>
  </si>
  <si>
    <t>&lt;=3,0</t>
  </si>
  <si>
    <t xml:space="preserve">2.Цель муниципальной программы: «Обеспечение долгосрочной сбалансированности и устойчивости бюджетной системы
 города Новозыбкова»
</t>
  </si>
  <si>
    <t>1.Задача муниципальной программы: «Упорядочение структуры управления финансовыми ресурсами»</t>
  </si>
  <si>
    <t>1.Задача муниципальной программы: «Повышение функциональной эффективности бюджетных расходов»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</si>
  <si>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</si>
  <si>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1.Задача муниципальной программы: «Сбалансированное управление расходами городского бюджета, оптимизация
 выпадающих доходов»
</t>
  </si>
  <si>
    <t>3.Цель муниципальной программы: «Создание условий для оптимизации и повышения эффективности расходов городского бюджета»</t>
  </si>
  <si>
    <t>1.Задача муниципальной программы: «Повышение прозрачности бюджетной системы города Новозыбкова»</t>
  </si>
  <si>
    <t>&gt;=95,0</t>
  </si>
  <si>
    <t>R=8  N=3</t>
  </si>
  <si>
    <t>3xN&gt;R&gt;=0,75x(3xN)  9&gt;8&gt;6,75</t>
  </si>
  <si>
    <t xml:space="preserve"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
</t>
  </si>
  <si>
    <t xml:space="preserve">1. Задача муниципальной программы:
Модернизация и развитие инфраструктуры, ресурсного обеспечения системы образования;
достижение современного качества учебных результатов и результатов социализации.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</si>
  <si>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</si>
  <si>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 xml:space="preserve">2. Задача муниципальной программы:
Создание современной системы непрерывного образования, повышения квалификации и переподготовки профессиональных кадров; эффективное расходование бюджетных и внебюджетных средств и осуществление контроля за их целевым и рациональным использованием в учреждениях системы образования в соответствии с нормативными правовыми актами Российской Федерации, Брянской области,                                       г. Новозыбкова; совершенствование системы управления образованием на основе эффективного использования информационно-коммуникационных технологий в рамках единого образовательного пространства
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</si>
  <si>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</t>
  </si>
  <si>
    <t>чел</t>
  </si>
  <si>
    <t xml:space="preserve">Доля педагогических      работников:         
-повысивших уровень       профессионального        
мастерства;           
-прошедших аттестацию,
</t>
  </si>
  <si>
    <t>25             19</t>
  </si>
  <si>
    <t>29,4       31,0</t>
  </si>
  <si>
    <t>%              %</t>
  </si>
  <si>
    <t xml:space="preserve">Количество обучающихся в муниципальных       
образовательных          учреждениях на 1         
компьютер
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</si>
  <si>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</si>
  <si>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</si>
  <si>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экономкласса, строительство индивидуального жилья, погашение основной суммы долга и уплату процентов по жилищным кредитам.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ипотечных жилищных кредитов для приобретения жилья или строительства индивидуального жилья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</si>
  <si>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</si>
  <si>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</si>
  <si>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</si>
  <si>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R=0
N=1
</t>
  </si>
  <si>
    <t xml:space="preserve">R&lt;0,75 x(3xN)
0&lt;0,75 x(3x1)
</t>
  </si>
  <si>
    <t>Программа не эффектив-на</t>
  </si>
  <si>
    <t>При своевременном выделении денежных средств из областного и федерального бюджетов  на оплату сертификатов, можно продолжить реализацию программных мероприятий</t>
  </si>
  <si>
    <t xml:space="preserve">Муниципальная программа Управление муниципальным имуществом  города Новозыбкова на 2015-2020 годы»
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</si>
  <si>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  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</si>
  <si>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</si>
  <si>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 Задача муниципальной программы: сохранение и развитие творческого потенциала г. Новозыбкова.</t>
  </si>
  <si>
    <t>1.Цель муниципальной программы: сохранение и развитие творческого потенциала г. Новозыбкова.</t>
  </si>
  <si>
    <t xml:space="preserve">2.Цель муниципальной программы: повышение эффективности управления в сфере культуры, физической культуры и спорта.               </t>
  </si>
  <si>
    <t>1. Задача муниципальной программы: создание условий для занятий физической культурой и спортом. Повышение эффективности бюджетных расходов в сфере культуры и спорта.</t>
  </si>
  <si>
    <t>Доля подведомственных учреждений, выручка от оказания платных услуг физическим и юридическим лицам которых составляет более чем 25% в общей сумме доходов учреждения</t>
  </si>
  <si>
    <t>3.Цель муниципальной программы: обеспечение свободы творчества и прав граждан на участие в культурной жизни.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</si>
  <si>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</t>
  </si>
  <si>
    <t>3.Цель муниципальной программы: обеспечение свободы творчества и прав граждан на участие в культурной жизни</t>
  </si>
  <si>
    <t>Предоставление культурно - досуговых услуг</t>
  </si>
  <si>
    <t>Количество учреждений культуры, которым  оказана финансовая помощь  в укреплении материально-технической базы</t>
  </si>
  <si>
    <t>2.Задача муниципальной программы: создание условий  для расширения доступа различных категорий населения города к культурным ценностям</t>
  </si>
  <si>
    <t>Обновления фонда библиотек</t>
  </si>
  <si>
    <t>Доля библиотек, обеспеченных доступам к Интернету</t>
  </si>
  <si>
    <t>Количество учреждений культуры, которым оказана финансовая помощь  в укреплении материально-технической базы</t>
  </si>
  <si>
    <t xml:space="preserve">4.Цель муниципальной программы: обеспечение прав граждан на доступ к культурным ценностям.               </t>
  </si>
  <si>
    <t xml:space="preserve">            1. Задача муниципальной программы: сохранение и охрана культурного и исторического наследия г.Новозыбкова.</t>
  </si>
  <si>
    <t>Доля подведомственных учреждений, имеющих собственные сайты в сети Интернет</t>
  </si>
  <si>
    <t>R=15        N=5</t>
  </si>
  <si>
    <t>R=3xN  15=3x5  15=15</t>
  </si>
  <si>
    <t>тыс.руб</t>
  </si>
  <si>
    <t xml:space="preserve">                                                                                     2. Задача муниципальной программы: 
       Обеспечение функционирования системы учета муниципального имущества и контроль за его использованием                
</t>
  </si>
  <si>
    <t>Количество объектов недвижимого имущества, вовлеченных в хозяйственный оборот или сделку, в отношении которых проведены техническая инвентаризация и оценка рыночной стоимости, зарегистрировано право муниципальной собственности г.Новозыбкова за счет средств городского бюджета выделяемых комитету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</si>
  <si>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</t>
  </si>
  <si>
    <t>Динамика поступлений в городской бюджет от сдачи в аренду земельных участков по сравнению с предыдущим годом</t>
  </si>
  <si>
    <t xml:space="preserve">Поступление в городской бюджет неналоговых доходов, составляющих источники формирования муниципального дорожного фонда </t>
  </si>
  <si>
    <t>Доля муниципального имущества города Новозыбкова планируемого к приватизации, к общему количеству муниципального имущества города Новозыбков приватизация которого целесообразна</t>
  </si>
  <si>
    <t xml:space="preserve">Динамика поступлений в городской бюджет доходов от сдачи в аренду недвижимого имущества (за исключением земельных участков) по сравнению с предыдущим годом </t>
  </si>
  <si>
    <t xml:space="preserve">                                                                                     3. Задача муниципальной программы: 
Распоряжение земельными  участками, государственная собственность на которые не разграничена, находящиеся на территории города Новозыбкова.
Организация и координация работ по управлению и распоряжению земельными участками, находящимися в собственности города Новозыбкова     
</t>
  </si>
  <si>
    <t xml:space="preserve">R=4
N=3
</t>
  </si>
  <si>
    <t>R=3xN  6=3x2     6=6</t>
  </si>
  <si>
    <t>Реализация программы в данном виде признается нецелесообразной. Необходимо внести изменения в программные мероприятия и целевые индикаторы</t>
  </si>
  <si>
    <t xml:space="preserve">R&lt;0,75 x (3xN)            
4&lt;0,75x(3x3)         4&lt;9
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</si>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</sst>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10"/>
      <name val="Cambria"/>
      <family val="1"/>
    </font>
    <font>
      <b/>
      <i/>
      <sz val="18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0" fontId="14" fillId="42" borderId="7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2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7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4" fillId="42" borderId="77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14" fillId="42" borderId="35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0" fontId="14" fillId="42" borderId="44" xfId="0" applyFont="1" applyFill="1" applyBorder="1" applyAlignment="1">
      <alignment horizontal="center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16" fillId="42" borderId="35" xfId="0" applyFont="1" applyFill="1" applyBorder="1" applyAlignment="1">
      <alignment horizontal="center" vertical="center" wrapText="1"/>
    </xf>
    <xf numFmtId="0" fontId="69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4" fillId="42" borderId="72" xfId="0" applyFont="1" applyFill="1" applyBorder="1" applyAlignment="1">
      <alignment horizontal="center" vertical="center"/>
    </xf>
    <xf numFmtId="0" fontId="24" fillId="42" borderId="35" xfId="0" applyFont="1" applyFill="1" applyBorder="1" applyAlignment="1">
      <alignment horizontal="center" vertical="top" wrapText="1"/>
    </xf>
    <xf numFmtId="0" fontId="23" fillId="42" borderId="10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/>
    </xf>
    <xf numFmtId="0" fontId="23" fillId="42" borderId="72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3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top" wrapText="1"/>
    </xf>
    <xf numFmtId="0" fontId="72" fillId="42" borderId="10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243824"/>
        <c:axId val="47194417"/>
      </c:scatterChart>
      <c:val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194417"/>
        <c:crosses val="autoZero"/>
        <c:crossBetween val="midCat"/>
        <c:dispUnits/>
      </c:valAx>
      <c:valAx>
        <c:axId val="4719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82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200778"/>
        <c:axId val="46807003"/>
      </c:bar3D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18609844"/>
        <c:axId val="33270869"/>
      </c:bar3D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1002366"/>
        <c:axId val="10585839"/>
      </c:bar3D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8163688"/>
        <c:axId val="52146601"/>
      </c:bar3D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6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66666226"/>
        <c:axId val="63125123"/>
      </c:bar3D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2096570"/>
        <c:axId val="64651403"/>
      </c:scatterChart>
      <c:val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651403"/>
        <c:crosses val="autoZero"/>
        <c:crossBetween val="midCat"/>
        <c:dispUnits/>
      </c:valAx>
      <c:valAx>
        <c:axId val="6465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209657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4991716"/>
        <c:axId val="2272261"/>
      </c:scatterChart>
      <c:val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crossBetween val="midCat"/>
        <c:dispUnits/>
      </c:val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20450350"/>
        <c:axId val="49835423"/>
      </c:scatterChart>
      <c:val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835423"/>
        <c:crosses val="autoZero"/>
        <c:crossBetween val="midCat"/>
        <c:dispUnits/>
      </c:valAx>
      <c:valAx>
        <c:axId val="49835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5865624"/>
        <c:axId val="10137433"/>
      </c:bar3D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24128034"/>
        <c:axId val="15825715"/>
      </c:bar3D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8213708"/>
        <c:axId val="6814509"/>
      </c:bar3D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13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61330582"/>
        <c:axId val="15104327"/>
      </c:bar3D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33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1721216"/>
        <c:axId val="15490945"/>
      </c:bar3D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58" t="s">
        <v>412</v>
      </c>
      <c r="B1" s="561" t="s">
        <v>275</v>
      </c>
      <c r="C1" s="562"/>
      <c r="D1" s="562"/>
      <c r="E1" s="562"/>
      <c r="F1" s="563"/>
      <c r="H1" s="443"/>
      <c r="I1" s="533" t="s">
        <v>412</v>
      </c>
      <c r="J1" s="549" t="s">
        <v>276</v>
      </c>
      <c r="K1" s="533"/>
      <c r="L1" s="533"/>
      <c r="M1" s="533"/>
      <c r="N1" s="534"/>
      <c r="Q1" s="530" t="s">
        <v>412</v>
      </c>
      <c r="R1" s="533" t="s">
        <v>277</v>
      </c>
      <c r="S1" s="533"/>
      <c r="T1" s="533"/>
      <c r="U1" s="533"/>
      <c r="V1" s="534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59"/>
      <c r="B2" s="564" t="s">
        <v>413</v>
      </c>
      <c r="C2" s="566" t="s">
        <v>414</v>
      </c>
      <c r="D2" s="567"/>
      <c r="E2" s="566" t="s">
        <v>415</v>
      </c>
      <c r="F2" s="567"/>
      <c r="H2" s="444"/>
      <c r="I2" s="554"/>
      <c r="J2" s="552" t="s">
        <v>413</v>
      </c>
      <c r="K2" s="550" t="s">
        <v>414</v>
      </c>
      <c r="L2" s="551"/>
      <c r="M2" s="556" t="s">
        <v>415</v>
      </c>
      <c r="N2" s="557"/>
      <c r="Q2" s="531"/>
      <c r="R2" s="535" t="s">
        <v>413</v>
      </c>
      <c r="S2" s="537" t="s">
        <v>414</v>
      </c>
      <c r="T2" s="538"/>
      <c r="U2" s="537" t="s">
        <v>415</v>
      </c>
      <c r="V2" s="53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60"/>
      <c r="B3" s="565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55"/>
      <c r="J3" s="553"/>
      <c r="K3" s="441" t="s">
        <v>496</v>
      </c>
      <c r="L3" s="442" t="s">
        <v>14</v>
      </c>
      <c r="M3" s="441" t="s">
        <v>416</v>
      </c>
      <c r="N3" s="442" t="s">
        <v>417</v>
      </c>
      <c r="Q3" s="532"/>
      <c r="R3" s="53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46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47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47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48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39" t="e">
        <f>#REF!/1000</f>
        <v>#REF!</v>
      </c>
      <c r="C8" s="541" t="e">
        <f>B8*1.137*1000</f>
        <v>#REF!</v>
      </c>
      <c r="D8" s="411" t="e">
        <f>C8/C17*100</f>
        <v>#REF!</v>
      </c>
      <c r="E8" s="539"/>
      <c r="F8" s="539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40"/>
      <c r="C9" s="542"/>
      <c r="D9" s="412"/>
      <c r="E9" s="540"/>
      <c r="F9" s="540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39">
        <v>0</v>
      </c>
      <c r="C10" s="543">
        <f>B10*1570</f>
        <v>0</v>
      </c>
      <c r="D10" s="539" t="e">
        <f>C10/C17*100</f>
        <v>#REF!</v>
      </c>
      <c r="E10" s="539"/>
      <c r="F10" s="539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40"/>
      <c r="C11" s="544"/>
      <c r="D11" s="540"/>
      <c r="E11" s="540"/>
      <c r="F11" s="540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39"/>
      <c r="F14" s="539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40"/>
      <c r="F15" s="540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528" t="s">
        <v>412</v>
      </c>
      <c r="R29" s="525" t="s">
        <v>277</v>
      </c>
      <c r="S29" s="526"/>
      <c r="T29" s="526"/>
      <c r="U29" s="526"/>
      <c r="V29" s="527"/>
    </row>
    <row r="30" spans="3:22" ht="51">
      <c r="C30" s="428"/>
      <c r="D30" s="428"/>
      <c r="E30" s="428"/>
      <c r="F30" s="428"/>
      <c r="G30" s="428"/>
      <c r="H30" s="428"/>
      <c r="I30" s="428"/>
      <c r="Q30" s="545"/>
      <c r="R30" s="528" t="s">
        <v>413</v>
      </c>
      <c r="S30" s="430" t="s">
        <v>414</v>
      </c>
      <c r="T30" s="430"/>
      <c r="U30" s="525" t="s">
        <v>415</v>
      </c>
      <c r="V30" s="527"/>
    </row>
    <row r="31" spans="17:22" ht="12.75">
      <c r="Q31" s="529"/>
      <c r="R31" s="529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498" t="s">
        <v>184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02" t="s">
        <v>88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0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56.5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>
        <f>'ЗНАЧЕНИЕ ЦЕЛЕВЫХ ПОКАЗАТЕЛЕЙ'!H12</f>
        <v>1539.95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+12,5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13" t="s">
        <v>164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04" t="s">
        <v>472</v>
      </c>
      <c r="F16" s="505"/>
      <c r="G16" s="50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0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0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0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0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0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0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0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0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0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07"/>
    </row>
    <row r="151" spans="2:17" ht="39" thickBot="1">
      <c r="B151" s="50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0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0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1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1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1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1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1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1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14" t="s">
        <v>5</v>
      </c>
      <c r="B3" s="514" t="s">
        <v>6</v>
      </c>
      <c r="C3" s="514" t="s">
        <v>7</v>
      </c>
      <c r="D3" s="136" t="s">
        <v>8</v>
      </c>
      <c r="E3" s="516" t="s">
        <v>9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514" t="s">
        <v>10</v>
      </c>
    </row>
    <row r="4" spans="1:19" ht="44.25" customHeight="1" thickBot="1">
      <c r="A4" s="515"/>
      <c r="B4" s="515"/>
      <c r="C4" s="515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1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16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16" t="s">
        <v>50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16" t="s">
        <v>88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16" t="s">
        <v>184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16" t="s">
        <v>339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1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2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2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2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2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20"/>
    </row>
    <row r="121" spans="1:19" ht="47.25" customHeight="1" thickBot="1">
      <c r="A121" s="516" t="s">
        <v>361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1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2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4"/>
  <sheetViews>
    <sheetView tabSelected="1" zoomScale="90" zoomScaleNormal="90" zoomScalePageLayoutView="0" workbookViewId="0" topLeftCell="D303">
      <selection activeCell="V310" sqref="V310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1.28125" style="256" customWidth="1"/>
    <col min="18" max="18" width="21.00390625" style="256" customWidth="1"/>
    <col min="19" max="16384" width="9.140625" style="256" customWidth="1"/>
  </cols>
  <sheetData>
    <row r="1" spans="4:18" ht="54" customHeight="1">
      <c r="D1" s="522" t="s">
        <v>812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ht="0.75" customHeight="1" hidden="1">
      <c r="J2" s="466"/>
    </row>
    <row r="3" spans="4:18" ht="26.25" customHeight="1">
      <c r="D3" s="523" t="s">
        <v>599</v>
      </c>
      <c r="E3" s="523" t="s">
        <v>6</v>
      </c>
      <c r="F3" s="523" t="s">
        <v>7</v>
      </c>
      <c r="G3" s="523" t="s">
        <v>601</v>
      </c>
      <c r="H3" s="523"/>
      <c r="I3" s="570" t="s">
        <v>696</v>
      </c>
      <c r="J3" s="523" t="s">
        <v>697</v>
      </c>
      <c r="K3" s="479"/>
      <c r="L3" s="479"/>
      <c r="M3" s="488"/>
      <c r="N3" s="488"/>
      <c r="O3" s="571"/>
      <c r="P3" s="572" t="s">
        <v>604</v>
      </c>
      <c r="Q3" s="572" t="s">
        <v>602</v>
      </c>
      <c r="R3" s="573" t="s">
        <v>606</v>
      </c>
    </row>
    <row r="4" spans="4:18" ht="60" customHeight="1">
      <c r="D4" s="523"/>
      <c r="E4" s="523"/>
      <c r="F4" s="523"/>
      <c r="G4" s="496" t="s">
        <v>598</v>
      </c>
      <c r="H4" s="496" t="s">
        <v>603</v>
      </c>
      <c r="I4" s="574"/>
      <c r="J4" s="523"/>
      <c r="K4" s="479"/>
      <c r="L4" s="479"/>
      <c r="M4" s="488"/>
      <c r="N4" s="488"/>
      <c r="O4" s="571"/>
      <c r="P4" s="572"/>
      <c r="Q4" s="572"/>
      <c r="R4" s="575"/>
    </row>
    <row r="5" spans="4:18" ht="15">
      <c r="D5" s="496">
        <v>1</v>
      </c>
      <c r="E5" s="496">
        <v>2</v>
      </c>
      <c r="F5" s="496">
        <v>3</v>
      </c>
      <c r="G5" s="496">
        <v>4</v>
      </c>
      <c r="H5" s="496">
        <v>5</v>
      </c>
      <c r="I5" s="496">
        <v>6</v>
      </c>
      <c r="J5" s="496">
        <v>7</v>
      </c>
      <c r="K5" s="479"/>
      <c r="L5" s="479"/>
      <c r="M5" s="488"/>
      <c r="N5" s="488"/>
      <c r="O5" s="488"/>
      <c r="P5" s="576">
        <v>8</v>
      </c>
      <c r="Q5" s="489">
        <v>9</v>
      </c>
      <c r="R5" s="483">
        <v>10</v>
      </c>
    </row>
    <row r="6" spans="4:18" ht="59.25" customHeight="1">
      <c r="D6" s="577" t="s">
        <v>607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</row>
    <row r="7" spans="4:18" ht="60.75" customHeight="1">
      <c r="D7" s="579" t="s">
        <v>655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1"/>
    </row>
    <row r="8" spans="4:18" ht="50.25" customHeight="1">
      <c r="D8" s="579" t="s">
        <v>656</v>
      </c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1"/>
    </row>
    <row r="9" spans="1:18" ht="39" customHeight="1" thickBot="1">
      <c r="A9" s="257"/>
      <c r="B9" s="17" t="s">
        <v>15</v>
      </c>
      <c r="C9" s="232" t="s">
        <v>368</v>
      </c>
      <c r="D9" s="582">
        <v>1</v>
      </c>
      <c r="E9" s="583" t="s">
        <v>648</v>
      </c>
      <c r="F9" s="584" t="s">
        <v>646</v>
      </c>
      <c r="G9" s="484">
        <v>638.3</v>
      </c>
      <c r="H9" s="484">
        <v>556.3</v>
      </c>
      <c r="I9" s="585"/>
      <c r="J9" s="586"/>
      <c r="K9" s="479"/>
      <c r="L9" s="479"/>
      <c r="M9" s="488"/>
      <c r="N9" s="488"/>
      <c r="O9" s="488"/>
      <c r="P9" s="587"/>
      <c r="Q9" s="488"/>
      <c r="R9" s="488"/>
    </row>
    <row r="10" spans="1:18" ht="30" customHeight="1" thickBot="1">
      <c r="A10" s="257"/>
      <c r="B10" s="17"/>
      <c r="C10" s="232"/>
      <c r="D10" s="582">
        <v>2</v>
      </c>
      <c r="E10" s="584" t="s">
        <v>649</v>
      </c>
      <c r="F10" s="584" t="s">
        <v>480</v>
      </c>
      <c r="G10" s="484">
        <v>2</v>
      </c>
      <c r="H10" s="484" t="s">
        <v>647</v>
      </c>
      <c r="I10" s="585"/>
      <c r="J10" s="586"/>
      <c r="K10" s="479"/>
      <c r="L10" s="479"/>
      <c r="M10" s="488"/>
      <c r="N10" s="488"/>
      <c r="O10" s="488"/>
      <c r="P10" s="488"/>
      <c r="Q10" s="488"/>
      <c r="R10" s="488"/>
    </row>
    <row r="11" spans="1:18" ht="30" customHeight="1" thickBot="1">
      <c r="A11" s="257"/>
      <c r="B11" s="224" t="s">
        <v>19</v>
      </c>
      <c r="C11" s="232" t="s">
        <v>369</v>
      </c>
      <c r="D11" s="582">
        <v>3</v>
      </c>
      <c r="E11" s="584" t="s">
        <v>650</v>
      </c>
      <c r="F11" s="584" t="s">
        <v>662</v>
      </c>
      <c r="G11" s="484">
        <v>18.9</v>
      </c>
      <c r="H11" s="484">
        <v>56.5</v>
      </c>
      <c r="I11" s="585"/>
      <c r="J11" s="586"/>
      <c r="K11" s="479"/>
      <c r="L11" s="479"/>
      <c r="M11" s="488"/>
      <c r="N11" s="488"/>
      <c r="O11" s="488"/>
      <c r="P11" s="488"/>
      <c r="Q11" s="488"/>
      <c r="R11" s="488"/>
    </row>
    <row r="12" spans="1:18" ht="34.5" customHeight="1" thickBot="1">
      <c r="A12" s="257"/>
      <c r="B12" s="224" t="s">
        <v>27</v>
      </c>
      <c r="C12" s="232" t="s">
        <v>370</v>
      </c>
      <c r="D12" s="582">
        <v>4</v>
      </c>
      <c r="E12" s="584" t="s">
        <v>651</v>
      </c>
      <c r="F12" s="584" t="s">
        <v>662</v>
      </c>
      <c r="G12" s="484">
        <v>238.8</v>
      </c>
      <c r="H12" s="484">
        <v>1539.95</v>
      </c>
      <c r="I12" s="585"/>
      <c r="J12" s="586"/>
      <c r="K12" s="479"/>
      <c r="L12" s="479"/>
      <c r="M12" s="488"/>
      <c r="N12" s="488"/>
      <c r="O12" s="488"/>
      <c r="P12" s="488"/>
      <c r="Q12" s="488"/>
      <c r="R12" s="488"/>
    </row>
    <row r="13" spans="1:18" ht="21.75" customHeight="1" thickBot="1">
      <c r="A13" s="257"/>
      <c r="B13" s="224"/>
      <c r="C13" s="232"/>
      <c r="D13" s="588"/>
      <c r="E13" s="480" t="s">
        <v>695</v>
      </c>
      <c r="F13" s="589"/>
      <c r="G13" s="585"/>
      <c r="H13" s="585"/>
      <c r="I13" s="485">
        <v>50</v>
      </c>
      <c r="J13" s="489">
        <v>1</v>
      </c>
      <c r="K13" s="479"/>
      <c r="L13" s="479"/>
      <c r="M13" s="488"/>
      <c r="N13" s="488"/>
      <c r="O13" s="488"/>
      <c r="P13" s="488"/>
      <c r="Q13" s="488"/>
      <c r="R13" s="488"/>
    </row>
    <row r="14" spans="1:18" ht="27.75" customHeight="1" thickBot="1">
      <c r="A14" s="257"/>
      <c r="B14" s="224"/>
      <c r="C14" s="232"/>
      <c r="D14" s="588"/>
      <c r="E14" s="480" t="s">
        <v>694</v>
      </c>
      <c r="F14" s="589"/>
      <c r="G14" s="585"/>
      <c r="H14" s="585"/>
      <c r="I14" s="485">
        <v>33</v>
      </c>
      <c r="J14" s="489">
        <v>1</v>
      </c>
      <c r="K14" s="479"/>
      <c r="L14" s="479"/>
      <c r="M14" s="488"/>
      <c r="N14" s="488"/>
      <c r="O14" s="488"/>
      <c r="P14" s="488"/>
      <c r="Q14" s="488"/>
      <c r="R14" s="488"/>
    </row>
    <row r="15" spans="1:18" ht="27.75" customHeight="1" thickBot="1">
      <c r="A15" s="257"/>
      <c r="B15" s="224"/>
      <c r="C15" s="232"/>
      <c r="D15" s="726"/>
      <c r="E15" s="727"/>
      <c r="F15" s="728"/>
      <c r="G15" s="729"/>
      <c r="H15" s="729"/>
      <c r="I15" s="730"/>
      <c r="J15" s="731"/>
      <c r="K15" s="732"/>
      <c r="L15" s="732"/>
      <c r="M15" s="733"/>
      <c r="N15" s="733"/>
      <c r="O15" s="733"/>
      <c r="P15" s="733"/>
      <c r="Q15" s="733"/>
      <c r="R15" s="734"/>
    </row>
    <row r="16" spans="1:18" ht="46.5" customHeight="1" thickBot="1">
      <c r="A16" s="257"/>
      <c r="B16" s="224"/>
      <c r="C16" s="232"/>
      <c r="D16" s="590" t="s">
        <v>657</v>
      </c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2"/>
    </row>
    <row r="17" spans="1:18" ht="57.75" customHeight="1" hidden="1" thickBot="1">
      <c r="A17" s="257"/>
      <c r="B17" s="224"/>
      <c r="C17" s="232"/>
      <c r="D17" s="593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5"/>
    </row>
    <row r="18" spans="1:18" ht="57.75" customHeight="1" hidden="1" thickBot="1">
      <c r="A18" s="257"/>
      <c r="B18" s="224"/>
      <c r="C18" s="232"/>
      <c r="D18" s="596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8"/>
    </row>
    <row r="19" spans="1:18" ht="48.75" customHeight="1" thickBot="1">
      <c r="A19" s="257"/>
      <c r="B19" s="224"/>
      <c r="C19" s="232"/>
      <c r="D19" s="590" t="s">
        <v>658</v>
      </c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</row>
    <row r="20" spans="1:18" ht="0.75" customHeight="1" hidden="1" thickBot="1">
      <c r="A20" s="257"/>
      <c r="B20" s="224"/>
      <c r="C20" s="232"/>
      <c r="D20" s="593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5"/>
    </row>
    <row r="21" spans="1:18" ht="57.75" customHeight="1" hidden="1" thickBot="1">
      <c r="A21" s="257"/>
      <c r="B21" s="224"/>
      <c r="C21" s="232"/>
      <c r="D21" s="596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</row>
    <row r="22" spans="1:18" ht="35.25" customHeight="1" thickBot="1">
      <c r="A22" s="257"/>
      <c r="B22" s="224" t="s">
        <v>30</v>
      </c>
      <c r="C22" s="232" t="s">
        <v>372</v>
      </c>
      <c r="D22" s="599">
        <v>1</v>
      </c>
      <c r="E22" s="600" t="s">
        <v>652</v>
      </c>
      <c r="F22" s="601"/>
      <c r="G22" s="601">
        <v>100</v>
      </c>
      <c r="H22" s="601">
        <v>100</v>
      </c>
      <c r="I22" s="585"/>
      <c r="J22" s="586"/>
      <c r="K22" s="479"/>
      <c r="L22" s="479"/>
      <c r="M22" s="488"/>
      <c r="N22" s="488"/>
      <c r="O22" s="488"/>
      <c r="P22" s="488"/>
      <c r="Q22" s="488"/>
      <c r="R22" s="488"/>
    </row>
    <row r="23" spans="1:18" ht="78.75" customHeight="1" hidden="1" thickBot="1">
      <c r="A23" s="257"/>
      <c r="B23" s="224" t="s">
        <v>33</v>
      </c>
      <c r="C23" s="232" t="s">
        <v>373</v>
      </c>
      <c r="D23" s="582">
        <v>6</v>
      </c>
      <c r="E23" s="600"/>
      <c r="F23" s="601"/>
      <c r="G23" s="601"/>
      <c r="H23" s="601"/>
      <c r="I23" s="585"/>
      <c r="J23" s="586"/>
      <c r="K23" s="479"/>
      <c r="L23" s="479"/>
      <c r="M23" s="488"/>
      <c r="N23" s="488"/>
      <c r="O23" s="488"/>
      <c r="P23" s="488"/>
      <c r="Q23" s="488"/>
      <c r="R23" s="488"/>
    </row>
    <row r="24" spans="1:18" ht="60" customHeight="1" hidden="1" thickBot="1">
      <c r="A24" s="257"/>
      <c r="B24" s="224" t="s">
        <v>42</v>
      </c>
      <c r="C24" s="232" t="s">
        <v>374</v>
      </c>
      <c r="D24" s="582">
        <v>7</v>
      </c>
      <c r="E24" s="600"/>
      <c r="F24" s="601"/>
      <c r="G24" s="601"/>
      <c r="H24" s="601"/>
      <c r="I24" s="585"/>
      <c r="J24" s="586"/>
      <c r="K24" s="479"/>
      <c r="L24" s="479"/>
      <c r="M24" s="488"/>
      <c r="N24" s="488"/>
      <c r="O24" s="488"/>
      <c r="P24" s="488"/>
      <c r="Q24" s="488"/>
      <c r="R24" s="488"/>
    </row>
    <row r="25" spans="1:18" ht="47.25" customHeight="1" thickBot="1">
      <c r="A25" s="257"/>
      <c r="B25" s="224"/>
      <c r="C25" s="232"/>
      <c r="D25" s="602">
        <v>2</v>
      </c>
      <c r="E25" s="600" t="s">
        <v>653</v>
      </c>
      <c r="F25" s="601"/>
      <c r="G25" s="601">
        <v>0.7</v>
      </c>
      <c r="H25" s="601">
        <v>3.9</v>
      </c>
      <c r="I25" s="603"/>
      <c r="J25" s="602"/>
      <c r="K25" s="479"/>
      <c r="L25" s="479"/>
      <c r="M25" s="488"/>
      <c r="N25" s="488"/>
      <c r="O25" s="488"/>
      <c r="P25" s="604"/>
      <c r="Q25" s="604"/>
      <c r="R25" s="604"/>
    </row>
    <row r="26" spans="1:18" ht="0.75" customHeight="1" hidden="1" thickBot="1">
      <c r="A26" s="257"/>
      <c r="B26" s="224"/>
      <c r="C26" s="232"/>
      <c r="D26" s="605"/>
      <c r="E26" s="606"/>
      <c r="F26" s="607"/>
      <c r="G26" s="607"/>
      <c r="H26" s="607"/>
      <c r="I26" s="608"/>
      <c r="J26" s="609"/>
      <c r="K26" s="610"/>
      <c r="L26" s="610"/>
      <c r="M26" s="611"/>
      <c r="N26" s="611"/>
      <c r="O26" s="611"/>
      <c r="P26" s="612"/>
      <c r="Q26" s="612"/>
      <c r="R26" s="612"/>
    </row>
    <row r="27" spans="1:18" ht="24.75" customHeight="1" thickBot="1">
      <c r="A27" s="257"/>
      <c r="B27" s="224"/>
      <c r="C27" s="232"/>
      <c r="D27" s="613"/>
      <c r="E27" s="480" t="s">
        <v>695</v>
      </c>
      <c r="F27" s="589"/>
      <c r="G27" s="614"/>
      <c r="H27" s="614"/>
      <c r="I27" s="615">
        <v>88.9</v>
      </c>
      <c r="J27" s="616">
        <v>3</v>
      </c>
      <c r="K27" s="610"/>
      <c r="L27" s="610"/>
      <c r="M27" s="611"/>
      <c r="N27" s="611"/>
      <c r="O27" s="611"/>
      <c r="P27" s="617"/>
      <c r="Q27" s="617"/>
      <c r="R27" s="617"/>
    </row>
    <row r="28" spans="1:18" ht="27.75" customHeight="1" thickBot="1">
      <c r="A28" s="257"/>
      <c r="B28" s="17" t="s">
        <v>45</v>
      </c>
      <c r="C28" s="232" t="s">
        <v>375</v>
      </c>
      <c r="D28" s="618"/>
      <c r="E28" s="480" t="s">
        <v>694</v>
      </c>
      <c r="F28" s="589"/>
      <c r="G28" s="619"/>
      <c r="H28" s="619"/>
      <c r="I28" s="620">
        <v>100</v>
      </c>
      <c r="J28" s="620">
        <v>1</v>
      </c>
      <c r="K28" s="479"/>
      <c r="L28" s="479"/>
      <c r="M28" s="488"/>
      <c r="N28" s="488"/>
      <c r="O28" s="488"/>
      <c r="P28" s="621"/>
      <c r="Q28" s="621"/>
      <c r="R28" s="621"/>
    </row>
    <row r="29" spans="1:18" ht="3.75" customHeight="1" hidden="1">
      <c r="A29" s="257"/>
      <c r="B29" s="471" t="s">
        <v>49</v>
      </c>
      <c r="C29" s="336" t="s">
        <v>376</v>
      </c>
      <c r="D29" s="622"/>
      <c r="E29" s="623"/>
      <c r="F29" s="623"/>
      <c r="G29" s="624"/>
      <c r="H29" s="624"/>
      <c r="I29" s="625"/>
      <c r="J29" s="622"/>
      <c r="K29" s="610"/>
      <c r="L29" s="610"/>
      <c r="M29" s="611"/>
      <c r="N29" s="611"/>
      <c r="O29" s="611"/>
      <c r="P29" s="626"/>
      <c r="Q29" s="626"/>
      <c r="R29" s="626"/>
    </row>
    <row r="30" spans="1:18" ht="18" customHeight="1">
      <c r="A30" s="472"/>
      <c r="B30" s="473"/>
      <c r="C30" s="473"/>
      <c r="D30" s="590" t="s">
        <v>659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2"/>
    </row>
    <row r="31" spans="1:18" ht="30" customHeight="1">
      <c r="A31" s="472"/>
      <c r="B31" s="473"/>
      <c r="C31" s="473"/>
      <c r="D31" s="596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8"/>
    </row>
    <row r="32" spans="1:18" ht="46.5" customHeight="1">
      <c r="A32" s="472"/>
      <c r="B32" s="473"/>
      <c r="C32" s="473"/>
      <c r="D32" s="579" t="s">
        <v>660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1"/>
    </row>
    <row r="33" spans="1:18" ht="1.5" customHeight="1">
      <c r="A33" s="474"/>
      <c r="B33" s="475"/>
      <c r="C33" s="475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</row>
    <row r="34" spans="1:18" ht="36" customHeight="1" thickBot="1">
      <c r="A34" s="257"/>
      <c r="B34" s="17"/>
      <c r="C34" s="467" t="s">
        <v>377</v>
      </c>
      <c r="D34" s="629" t="s">
        <v>661</v>
      </c>
      <c r="E34" s="600" t="s">
        <v>654</v>
      </c>
      <c r="F34" s="601" t="s">
        <v>14</v>
      </c>
      <c r="G34" s="601">
        <v>50</v>
      </c>
      <c r="H34" s="601">
        <v>78</v>
      </c>
      <c r="I34" s="630"/>
      <c r="J34" s="629"/>
      <c r="K34" s="631"/>
      <c r="L34" s="632"/>
      <c r="M34" s="633"/>
      <c r="N34" s="633"/>
      <c r="O34" s="633"/>
      <c r="P34" s="634"/>
      <c r="Q34" s="634"/>
      <c r="R34" s="634"/>
    </row>
    <row r="35" spans="1:18" ht="32.25" customHeight="1" thickBot="1">
      <c r="A35" s="257"/>
      <c r="B35" s="224" t="s">
        <v>56</v>
      </c>
      <c r="C35" s="232" t="s">
        <v>378</v>
      </c>
      <c r="D35" s="629"/>
      <c r="E35" s="600"/>
      <c r="F35" s="601"/>
      <c r="G35" s="601"/>
      <c r="H35" s="601"/>
      <c r="I35" s="630"/>
      <c r="J35" s="629"/>
      <c r="K35" s="635"/>
      <c r="L35" s="479"/>
      <c r="M35" s="488"/>
      <c r="N35" s="488"/>
      <c r="O35" s="488"/>
      <c r="P35" s="634"/>
      <c r="Q35" s="634"/>
      <c r="R35" s="634"/>
    </row>
    <row r="36" spans="1:18" ht="9" customHeight="1" thickBot="1">
      <c r="A36" s="257"/>
      <c r="B36" s="17"/>
      <c r="C36" s="467" t="s">
        <v>379</v>
      </c>
      <c r="D36" s="629"/>
      <c r="E36" s="600"/>
      <c r="F36" s="601"/>
      <c r="G36" s="601"/>
      <c r="H36" s="601"/>
      <c r="I36" s="630"/>
      <c r="J36" s="629"/>
      <c r="K36" s="635"/>
      <c r="L36" s="479"/>
      <c r="M36" s="488"/>
      <c r="N36" s="488"/>
      <c r="O36" s="488"/>
      <c r="P36" s="612"/>
      <c r="Q36" s="612"/>
      <c r="R36" s="612"/>
    </row>
    <row r="37" spans="1:18" ht="27.75" customHeight="1" hidden="1" thickBot="1">
      <c r="A37" s="257"/>
      <c r="B37" s="224" t="s">
        <v>64</v>
      </c>
      <c r="C37" s="232" t="s">
        <v>380</v>
      </c>
      <c r="D37" s="629"/>
      <c r="E37" s="600"/>
      <c r="F37" s="601"/>
      <c r="G37" s="601"/>
      <c r="H37" s="601"/>
      <c r="I37" s="585"/>
      <c r="J37" s="586">
        <v>2</v>
      </c>
      <c r="K37" s="635"/>
      <c r="L37" s="479"/>
      <c r="M37" s="488"/>
      <c r="N37" s="488"/>
      <c r="O37" s="488"/>
      <c r="P37" s="571"/>
      <c r="Q37" s="488"/>
      <c r="R37" s="488"/>
    </row>
    <row r="38" spans="1:18" ht="33" customHeight="1" hidden="1" thickBot="1">
      <c r="A38" s="257"/>
      <c r="B38" s="17"/>
      <c r="C38" s="467" t="s">
        <v>381</v>
      </c>
      <c r="D38" s="629"/>
      <c r="E38" s="600"/>
      <c r="F38" s="601"/>
      <c r="G38" s="601"/>
      <c r="H38" s="601"/>
      <c r="I38" s="585"/>
      <c r="J38" s="586">
        <v>2</v>
      </c>
      <c r="K38" s="635"/>
      <c r="L38" s="479"/>
      <c r="M38" s="488"/>
      <c r="N38" s="488"/>
      <c r="O38" s="488"/>
      <c r="P38" s="571"/>
      <c r="Q38" s="488"/>
      <c r="R38" s="488"/>
    </row>
    <row r="39" spans="1:18" ht="18.75" customHeight="1" thickBot="1">
      <c r="A39" s="257"/>
      <c r="B39" s="17"/>
      <c r="C39" s="467"/>
      <c r="D39" s="586"/>
      <c r="E39" s="480" t="s">
        <v>695</v>
      </c>
      <c r="F39" s="589"/>
      <c r="G39" s="484"/>
      <c r="H39" s="484"/>
      <c r="I39" s="489">
        <v>79.4</v>
      </c>
      <c r="J39" s="489">
        <v>3</v>
      </c>
      <c r="K39" s="636"/>
      <c r="L39" s="610"/>
      <c r="M39" s="611"/>
      <c r="N39" s="611"/>
      <c r="O39" s="611"/>
      <c r="P39" s="637"/>
      <c r="Q39" s="611"/>
      <c r="R39" s="611"/>
    </row>
    <row r="40" spans="1:18" ht="33" customHeight="1" thickBot="1">
      <c r="A40" s="257"/>
      <c r="B40" s="17"/>
      <c r="C40" s="467"/>
      <c r="D40" s="586"/>
      <c r="E40" s="480" t="s">
        <v>694</v>
      </c>
      <c r="F40" s="589"/>
      <c r="G40" s="484"/>
      <c r="H40" s="484"/>
      <c r="I40" s="489">
        <v>100</v>
      </c>
      <c r="J40" s="489">
        <v>1</v>
      </c>
      <c r="K40" s="636"/>
      <c r="L40" s="610"/>
      <c r="M40" s="611"/>
      <c r="N40" s="611"/>
      <c r="O40" s="611"/>
      <c r="P40" s="637"/>
      <c r="Q40" s="611"/>
      <c r="R40" s="611"/>
    </row>
    <row r="41" spans="1:18" ht="63.75" customHeight="1" thickBot="1">
      <c r="A41" s="257"/>
      <c r="B41" s="224" t="s">
        <v>78</v>
      </c>
      <c r="C41" s="232" t="s">
        <v>382</v>
      </c>
      <c r="D41" s="496"/>
      <c r="E41" s="486" t="s">
        <v>600</v>
      </c>
      <c r="F41" s="487"/>
      <c r="G41" s="479"/>
      <c r="H41" s="479"/>
      <c r="I41" s="479"/>
      <c r="J41" s="489" t="s">
        <v>691</v>
      </c>
      <c r="K41" s="610"/>
      <c r="L41" s="610"/>
      <c r="M41" s="611"/>
      <c r="N41" s="611"/>
      <c r="O41" s="611"/>
      <c r="P41" s="638" t="s">
        <v>724</v>
      </c>
      <c r="Q41" s="639" t="s">
        <v>605</v>
      </c>
      <c r="R41" s="489" t="s">
        <v>663</v>
      </c>
    </row>
    <row r="42" spans="4:18" ht="45.75" customHeight="1">
      <c r="D42" s="640" t="s">
        <v>624</v>
      </c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</row>
    <row r="43" spans="4:18" ht="30.75" customHeight="1">
      <c r="D43" s="579" t="s">
        <v>698</v>
      </c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1"/>
    </row>
    <row r="44" spans="4:18" ht="45" customHeight="1">
      <c r="D44" s="579" t="s">
        <v>699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1"/>
    </row>
    <row r="45" spans="4:18" ht="47.25">
      <c r="D45" s="569"/>
      <c r="E45" s="642" t="s">
        <v>608</v>
      </c>
      <c r="F45" s="643"/>
      <c r="G45" s="610"/>
      <c r="H45" s="610"/>
      <c r="I45" s="479"/>
      <c r="J45" s="489"/>
      <c r="K45" s="488"/>
      <c r="L45" s="488"/>
      <c r="M45" s="488"/>
      <c r="N45" s="488"/>
      <c r="O45" s="488"/>
      <c r="P45" s="488"/>
      <c r="Q45" s="488"/>
      <c r="R45" s="488"/>
    </row>
    <row r="46" spans="4:18" ht="31.5">
      <c r="D46" s="644" t="s">
        <v>661</v>
      </c>
      <c r="E46" s="645" t="s">
        <v>700</v>
      </c>
      <c r="F46" s="589" t="s">
        <v>14</v>
      </c>
      <c r="G46" s="585">
        <v>100</v>
      </c>
      <c r="H46" s="585">
        <v>100</v>
      </c>
      <c r="I46" s="646"/>
      <c r="J46" s="488"/>
      <c r="K46" s="488"/>
      <c r="L46" s="488"/>
      <c r="M46" s="488"/>
      <c r="N46" s="488"/>
      <c r="O46" s="488"/>
      <c r="P46" s="488"/>
      <c r="Q46" s="488"/>
      <c r="R46" s="488"/>
    </row>
    <row r="47" spans="4:18" ht="47.25">
      <c r="D47" s="644" t="s">
        <v>702</v>
      </c>
      <c r="E47" s="645" t="s">
        <v>701</v>
      </c>
      <c r="F47" s="589" t="s">
        <v>14</v>
      </c>
      <c r="G47" s="585">
        <v>100</v>
      </c>
      <c r="H47" s="585">
        <v>100</v>
      </c>
      <c r="I47" s="646"/>
      <c r="J47" s="488"/>
      <c r="K47" s="488"/>
      <c r="L47" s="488"/>
      <c r="M47" s="488"/>
      <c r="N47" s="488"/>
      <c r="O47" s="488"/>
      <c r="P47" s="488"/>
      <c r="Q47" s="488"/>
      <c r="R47" s="488"/>
    </row>
    <row r="48" spans="4:18" ht="15.75">
      <c r="D48" s="569"/>
      <c r="E48" s="480" t="s">
        <v>695</v>
      </c>
      <c r="F48" s="589"/>
      <c r="G48" s="484"/>
      <c r="H48" s="484"/>
      <c r="I48" s="489">
        <v>79.4</v>
      </c>
      <c r="J48" s="489">
        <v>3</v>
      </c>
      <c r="K48" s="488"/>
      <c r="L48" s="488"/>
      <c r="M48" s="488"/>
      <c r="N48" s="488"/>
      <c r="O48" s="488"/>
      <c r="P48" s="488"/>
      <c r="Q48" s="488"/>
      <c r="R48" s="488"/>
    </row>
    <row r="49" spans="4:18" ht="28.5">
      <c r="D49" s="569"/>
      <c r="E49" s="480" t="s">
        <v>694</v>
      </c>
      <c r="F49" s="589"/>
      <c r="G49" s="484"/>
      <c r="H49" s="484"/>
      <c r="I49" s="489">
        <v>100</v>
      </c>
      <c r="J49" s="489">
        <v>1</v>
      </c>
      <c r="K49" s="488"/>
      <c r="L49" s="488"/>
      <c r="M49" s="488"/>
      <c r="N49" s="488"/>
      <c r="O49" s="488"/>
      <c r="P49" s="488"/>
      <c r="Q49" s="488"/>
      <c r="R49" s="488"/>
    </row>
    <row r="50" spans="4:18" ht="27.75" customHeight="1">
      <c r="D50" s="569"/>
      <c r="E50" s="647" t="s">
        <v>698</v>
      </c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9"/>
    </row>
    <row r="51" spans="4:18" ht="54" customHeight="1">
      <c r="D51" s="569"/>
      <c r="E51" s="647" t="s">
        <v>714</v>
      </c>
      <c r="F51" s="650"/>
      <c r="G51" s="650"/>
      <c r="H51" s="650"/>
      <c r="I51" s="648"/>
      <c r="J51" s="648"/>
      <c r="K51" s="648"/>
      <c r="L51" s="648"/>
      <c r="M51" s="648"/>
      <c r="N51" s="648"/>
      <c r="O51" s="648"/>
      <c r="P51" s="648"/>
      <c r="Q51" s="648"/>
      <c r="R51" s="649"/>
    </row>
    <row r="52" spans="4:18" ht="31.5" customHeight="1">
      <c r="D52" s="477">
        <v>1</v>
      </c>
      <c r="E52" s="651" t="s">
        <v>703</v>
      </c>
      <c r="F52" s="484" t="s">
        <v>14</v>
      </c>
      <c r="G52" s="484">
        <v>100</v>
      </c>
      <c r="H52" s="484">
        <v>100</v>
      </c>
      <c r="I52" s="652"/>
      <c r="J52" s="653"/>
      <c r="K52" s="653"/>
      <c r="L52" s="653"/>
      <c r="M52" s="653"/>
      <c r="N52" s="653"/>
      <c r="O52" s="653"/>
      <c r="P52" s="653"/>
      <c r="Q52" s="653"/>
      <c r="R52" s="653"/>
    </row>
    <row r="53" spans="4:18" ht="76.5" customHeight="1">
      <c r="D53" s="477">
        <v>2</v>
      </c>
      <c r="E53" s="654" t="s">
        <v>704</v>
      </c>
      <c r="F53" s="484" t="s">
        <v>14</v>
      </c>
      <c r="G53" s="484">
        <v>1.73</v>
      </c>
      <c r="H53" s="484">
        <v>1.42</v>
      </c>
      <c r="I53" s="652"/>
      <c r="J53" s="653"/>
      <c r="K53" s="653"/>
      <c r="L53" s="653"/>
      <c r="M53" s="653"/>
      <c r="N53" s="653"/>
      <c r="O53" s="653"/>
      <c r="P53" s="653"/>
      <c r="Q53" s="653"/>
      <c r="R53" s="653"/>
    </row>
    <row r="54" spans="4:18" ht="61.5" customHeight="1">
      <c r="D54" s="477">
        <v>3</v>
      </c>
      <c r="E54" s="654" t="s">
        <v>705</v>
      </c>
      <c r="F54" s="484" t="s">
        <v>14</v>
      </c>
      <c r="G54" s="484">
        <v>1.55</v>
      </c>
      <c r="H54" s="484">
        <v>1.55</v>
      </c>
      <c r="I54" s="652"/>
      <c r="J54" s="653"/>
      <c r="K54" s="653"/>
      <c r="L54" s="653"/>
      <c r="M54" s="653"/>
      <c r="N54" s="653"/>
      <c r="O54" s="653"/>
      <c r="P54" s="653"/>
      <c r="Q54" s="653"/>
      <c r="R54" s="653"/>
    </row>
    <row r="55" spans="4:18" ht="108.75" customHeight="1">
      <c r="D55" s="477">
        <v>4</v>
      </c>
      <c r="E55" s="654" t="s">
        <v>706</v>
      </c>
      <c r="F55" s="484" t="s">
        <v>14</v>
      </c>
      <c r="G55" s="484">
        <v>35.5</v>
      </c>
      <c r="H55" s="484">
        <v>100</v>
      </c>
      <c r="I55" s="652"/>
      <c r="J55" s="653"/>
      <c r="K55" s="653"/>
      <c r="L55" s="653"/>
      <c r="M55" s="653"/>
      <c r="N55" s="653"/>
      <c r="O55" s="653"/>
      <c r="P55" s="653"/>
      <c r="Q55" s="653"/>
      <c r="R55" s="653"/>
    </row>
    <row r="56" spans="4:18" ht="21" customHeight="1">
      <c r="D56" s="477"/>
      <c r="E56" s="480" t="s">
        <v>695</v>
      </c>
      <c r="F56" s="655"/>
      <c r="G56" s="656"/>
      <c r="H56" s="656"/>
      <c r="I56" s="489">
        <v>100</v>
      </c>
      <c r="J56" s="489">
        <v>3</v>
      </c>
      <c r="K56" s="653"/>
      <c r="L56" s="653"/>
      <c r="M56" s="653"/>
      <c r="N56" s="653"/>
      <c r="O56" s="653"/>
      <c r="P56" s="653"/>
      <c r="Q56" s="653"/>
      <c r="R56" s="653"/>
    </row>
    <row r="57" spans="4:18" ht="30" customHeight="1">
      <c r="D57" s="477"/>
      <c r="E57" s="480" t="s">
        <v>694</v>
      </c>
      <c r="F57" s="589"/>
      <c r="G57" s="484"/>
      <c r="H57" s="484"/>
      <c r="I57" s="489">
        <v>100</v>
      </c>
      <c r="J57" s="489">
        <v>0</v>
      </c>
      <c r="K57" s="653"/>
      <c r="L57" s="653"/>
      <c r="M57" s="653"/>
      <c r="N57" s="653"/>
      <c r="O57" s="653"/>
      <c r="P57" s="653"/>
      <c r="Q57" s="653"/>
      <c r="R57" s="653"/>
    </row>
    <row r="58" spans="4:18" ht="30" customHeight="1">
      <c r="D58" s="477"/>
      <c r="E58" s="647" t="s">
        <v>707</v>
      </c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9"/>
    </row>
    <row r="59" spans="4:18" ht="52.5" customHeight="1">
      <c r="D59" s="477"/>
      <c r="E59" s="647" t="s">
        <v>708</v>
      </c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9"/>
    </row>
    <row r="60" spans="4:18" ht="35.25" customHeight="1">
      <c r="D60" s="477">
        <v>1</v>
      </c>
      <c r="E60" s="657" t="s">
        <v>709</v>
      </c>
      <c r="F60" s="484" t="s">
        <v>14</v>
      </c>
      <c r="G60" s="484">
        <v>100</v>
      </c>
      <c r="H60" s="484">
        <v>100</v>
      </c>
      <c r="I60" s="489"/>
      <c r="J60" s="489"/>
      <c r="K60" s="653"/>
      <c r="L60" s="653"/>
      <c r="M60" s="653"/>
      <c r="N60" s="653"/>
      <c r="O60" s="653"/>
      <c r="P60" s="653"/>
      <c r="Q60" s="653"/>
      <c r="R60" s="653"/>
    </row>
    <row r="61" spans="4:18" ht="30" customHeight="1">
      <c r="D61" s="477">
        <v>2</v>
      </c>
      <c r="E61" s="478" t="s">
        <v>710</v>
      </c>
      <c r="F61" s="484" t="s">
        <v>14</v>
      </c>
      <c r="G61" s="484">
        <v>100</v>
      </c>
      <c r="H61" s="484">
        <v>100</v>
      </c>
      <c r="I61" s="489"/>
      <c r="J61" s="489"/>
      <c r="K61" s="653"/>
      <c r="L61" s="653"/>
      <c r="M61" s="653"/>
      <c r="N61" s="653"/>
      <c r="O61" s="653"/>
      <c r="P61" s="653"/>
      <c r="Q61" s="653"/>
      <c r="R61" s="653"/>
    </row>
    <row r="62" spans="4:18" ht="30" customHeight="1">
      <c r="D62" s="477">
        <v>3</v>
      </c>
      <c r="E62" s="478" t="s">
        <v>711</v>
      </c>
      <c r="F62" s="484" t="s">
        <v>14</v>
      </c>
      <c r="G62" s="484">
        <v>100</v>
      </c>
      <c r="H62" s="484">
        <v>100</v>
      </c>
      <c r="I62" s="489"/>
      <c r="J62" s="489"/>
      <c r="K62" s="653"/>
      <c r="L62" s="653"/>
      <c r="M62" s="653"/>
      <c r="N62" s="653"/>
      <c r="O62" s="653"/>
      <c r="P62" s="653"/>
      <c r="Q62" s="653"/>
      <c r="R62" s="653"/>
    </row>
    <row r="63" spans="4:18" ht="30" customHeight="1">
      <c r="D63" s="477"/>
      <c r="E63" s="480" t="s">
        <v>695</v>
      </c>
      <c r="F63" s="655"/>
      <c r="G63" s="484"/>
      <c r="H63" s="484"/>
      <c r="I63" s="489">
        <v>100</v>
      </c>
      <c r="J63" s="489">
        <v>3</v>
      </c>
      <c r="K63" s="653"/>
      <c r="L63" s="653"/>
      <c r="M63" s="653"/>
      <c r="N63" s="653"/>
      <c r="O63" s="653"/>
      <c r="P63" s="653"/>
      <c r="Q63" s="653"/>
      <c r="R63" s="653"/>
    </row>
    <row r="64" spans="4:18" ht="30" customHeight="1">
      <c r="D64" s="477"/>
      <c r="E64" s="480" t="s">
        <v>694</v>
      </c>
      <c r="F64" s="655"/>
      <c r="G64" s="484"/>
      <c r="H64" s="484"/>
      <c r="I64" s="489">
        <v>100</v>
      </c>
      <c r="J64" s="489">
        <v>0</v>
      </c>
      <c r="K64" s="653"/>
      <c r="L64" s="653"/>
      <c r="M64" s="653"/>
      <c r="N64" s="653"/>
      <c r="O64" s="653"/>
      <c r="P64" s="653"/>
      <c r="Q64" s="653"/>
      <c r="R64" s="653"/>
    </row>
    <row r="65" spans="4:18" ht="66" customHeight="1">
      <c r="D65" s="477"/>
      <c r="E65" s="647" t="s">
        <v>712</v>
      </c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9"/>
    </row>
    <row r="66" spans="4:18" ht="63" customHeight="1">
      <c r="D66" s="477"/>
      <c r="E66" s="647" t="s">
        <v>713</v>
      </c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9"/>
    </row>
    <row r="67" spans="4:18" ht="30" customHeight="1">
      <c r="D67" s="477">
        <v>1</v>
      </c>
      <c r="E67" s="484" t="s">
        <v>609</v>
      </c>
      <c r="F67" s="585" t="s">
        <v>610</v>
      </c>
      <c r="G67" s="484">
        <v>20</v>
      </c>
      <c r="H67" s="484">
        <v>11.8</v>
      </c>
      <c r="I67" s="489"/>
      <c r="J67" s="489"/>
      <c r="K67" s="653"/>
      <c r="L67" s="653"/>
      <c r="M67" s="653"/>
      <c r="N67" s="653"/>
      <c r="O67" s="653"/>
      <c r="P67" s="653"/>
      <c r="Q67" s="653"/>
      <c r="R67" s="653"/>
    </row>
    <row r="68" spans="4:18" ht="30" customHeight="1">
      <c r="D68" s="477">
        <v>2</v>
      </c>
      <c r="E68" s="484" t="s">
        <v>715</v>
      </c>
      <c r="F68" s="585" t="s">
        <v>610</v>
      </c>
      <c r="G68" s="484">
        <v>1</v>
      </c>
      <c r="H68" s="484">
        <v>1.15</v>
      </c>
      <c r="I68" s="489"/>
      <c r="J68" s="489"/>
      <c r="K68" s="653"/>
      <c r="L68" s="653"/>
      <c r="M68" s="653"/>
      <c r="N68" s="653"/>
      <c r="O68" s="653"/>
      <c r="P68" s="653"/>
      <c r="Q68" s="653"/>
      <c r="R68" s="653"/>
    </row>
    <row r="69" spans="4:18" ht="30" customHeight="1">
      <c r="D69" s="477">
        <v>3</v>
      </c>
      <c r="E69" s="484" t="s">
        <v>716</v>
      </c>
      <c r="F69" s="484" t="s">
        <v>14</v>
      </c>
      <c r="G69" s="484">
        <v>100</v>
      </c>
      <c r="H69" s="484">
        <v>100</v>
      </c>
      <c r="I69" s="489"/>
      <c r="J69" s="489"/>
      <c r="K69" s="653"/>
      <c r="L69" s="653"/>
      <c r="M69" s="653"/>
      <c r="N69" s="653"/>
      <c r="O69" s="653"/>
      <c r="P69" s="653"/>
      <c r="Q69" s="653"/>
      <c r="R69" s="653"/>
    </row>
    <row r="70" spans="4:18" ht="30" customHeight="1">
      <c r="D70" s="477"/>
      <c r="E70" s="480" t="s">
        <v>695</v>
      </c>
      <c r="F70" s="655"/>
      <c r="G70" s="484"/>
      <c r="H70" s="484"/>
      <c r="I70" s="489">
        <v>66.7</v>
      </c>
      <c r="J70" s="489">
        <v>1</v>
      </c>
      <c r="K70" s="653"/>
      <c r="L70" s="653"/>
      <c r="M70" s="653"/>
      <c r="N70" s="653"/>
      <c r="O70" s="653"/>
      <c r="P70" s="653"/>
      <c r="Q70" s="653"/>
      <c r="R70" s="653"/>
    </row>
    <row r="71" spans="4:18" ht="30" customHeight="1">
      <c r="D71" s="477"/>
      <c r="E71" s="480" t="s">
        <v>694</v>
      </c>
      <c r="F71" s="655"/>
      <c r="G71" s="484"/>
      <c r="H71" s="484"/>
      <c r="I71" s="489">
        <v>94.9</v>
      </c>
      <c r="J71" s="489">
        <v>1</v>
      </c>
      <c r="K71" s="653"/>
      <c r="L71" s="653"/>
      <c r="M71" s="653"/>
      <c r="N71" s="653"/>
      <c r="O71" s="653"/>
      <c r="P71" s="653"/>
      <c r="Q71" s="653"/>
      <c r="R71" s="653"/>
    </row>
    <row r="72" spans="4:18" ht="29.25" customHeight="1">
      <c r="D72" s="569"/>
      <c r="E72" s="647" t="s">
        <v>717</v>
      </c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9"/>
    </row>
    <row r="73" spans="4:18" ht="40.5" customHeight="1">
      <c r="D73" s="569"/>
      <c r="E73" s="647" t="s">
        <v>718</v>
      </c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</row>
    <row r="74" spans="4:18" ht="31.5">
      <c r="D74" s="477">
        <v>1</v>
      </c>
      <c r="E74" s="658" t="s">
        <v>719</v>
      </c>
      <c r="F74" s="484" t="s">
        <v>14</v>
      </c>
      <c r="G74" s="484">
        <v>98</v>
      </c>
      <c r="H74" s="484">
        <v>99</v>
      </c>
      <c r="I74" s="489"/>
      <c r="J74" s="489"/>
      <c r="K74" s="653"/>
      <c r="L74" s="653"/>
      <c r="M74" s="653"/>
      <c r="N74" s="653"/>
      <c r="O74" s="653"/>
      <c r="P74" s="653"/>
      <c r="Q74" s="653"/>
      <c r="R74" s="653"/>
    </row>
    <row r="75" spans="4:18" ht="15.75">
      <c r="D75" s="569"/>
      <c r="E75" s="480" t="s">
        <v>695</v>
      </c>
      <c r="F75" s="655"/>
      <c r="G75" s="484"/>
      <c r="H75" s="484"/>
      <c r="I75" s="489">
        <v>100</v>
      </c>
      <c r="J75" s="489">
        <v>3</v>
      </c>
      <c r="K75" s="653"/>
      <c r="L75" s="653"/>
      <c r="M75" s="653"/>
      <c r="N75" s="653"/>
      <c r="O75" s="653"/>
      <c r="P75" s="653"/>
      <c r="Q75" s="653"/>
      <c r="R75" s="653"/>
    </row>
    <row r="76" spans="4:18" ht="28.5">
      <c r="D76" s="569"/>
      <c r="E76" s="480" t="s">
        <v>694</v>
      </c>
      <c r="F76" s="655"/>
      <c r="G76" s="484"/>
      <c r="H76" s="484"/>
      <c r="I76" s="489">
        <v>100</v>
      </c>
      <c r="J76" s="489">
        <v>0</v>
      </c>
      <c r="K76" s="653"/>
      <c r="L76" s="653"/>
      <c r="M76" s="653"/>
      <c r="N76" s="653"/>
      <c r="O76" s="653"/>
      <c r="P76" s="653"/>
      <c r="Q76" s="653"/>
      <c r="R76" s="653"/>
    </row>
    <row r="77" spans="4:18" ht="71.25">
      <c r="D77" s="496"/>
      <c r="E77" s="486" t="s">
        <v>600</v>
      </c>
      <c r="F77" s="487"/>
      <c r="G77" s="479"/>
      <c r="H77" s="479"/>
      <c r="I77" s="479"/>
      <c r="J77" s="489" t="s">
        <v>720</v>
      </c>
      <c r="K77" s="479"/>
      <c r="L77" s="479"/>
      <c r="M77" s="488"/>
      <c r="N77" s="488"/>
      <c r="O77" s="488"/>
      <c r="P77" s="489" t="s">
        <v>723</v>
      </c>
      <c r="Q77" s="490" t="s">
        <v>721</v>
      </c>
      <c r="R77" s="489" t="s">
        <v>722</v>
      </c>
    </row>
    <row r="78" spans="4:18" ht="18.75">
      <c r="D78" s="735"/>
      <c r="E78" s="736"/>
      <c r="F78" s="737"/>
      <c r="G78" s="738"/>
      <c r="H78" s="738"/>
      <c r="I78" s="738"/>
      <c r="J78" s="739"/>
      <c r="K78" s="738"/>
      <c r="L78" s="738"/>
      <c r="M78" s="740"/>
      <c r="N78" s="740"/>
      <c r="O78" s="740"/>
      <c r="P78" s="739"/>
      <c r="Q78" s="741"/>
      <c r="R78" s="739"/>
    </row>
    <row r="79" spans="4:18" ht="18.75">
      <c r="D79" s="735"/>
      <c r="E79" s="736"/>
      <c r="F79" s="737"/>
      <c r="G79" s="738"/>
      <c r="H79" s="738"/>
      <c r="I79" s="738"/>
      <c r="J79" s="739"/>
      <c r="K79" s="738"/>
      <c r="L79" s="738"/>
      <c r="M79" s="740"/>
      <c r="N79" s="740"/>
      <c r="O79" s="740"/>
      <c r="P79" s="739"/>
      <c r="Q79" s="741"/>
      <c r="R79" s="739"/>
    </row>
    <row r="80" spans="4:18" ht="18.75">
      <c r="D80" s="735"/>
      <c r="E80" s="736"/>
      <c r="F80" s="737"/>
      <c r="G80" s="738"/>
      <c r="H80" s="738"/>
      <c r="I80" s="738"/>
      <c r="J80" s="739"/>
      <c r="K80" s="738"/>
      <c r="L80" s="738"/>
      <c r="M80" s="740"/>
      <c r="N80" s="740"/>
      <c r="O80" s="740"/>
      <c r="P80" s="739"/>
      <c r="Q80" s="741"/>
      <c r="R80" s="739"/>
    </row>
    <row r="81" spans="4:18" ht="18.75">
      <c r="D81" s="735"/>
      <c r="E81" s="736"/>
      <c r="F81" s="737"/>
      <c r="G81" s="738"/>
      <c r="H81" s="738"/>
      <c r="I81" s="738"/>
      <c r="J81" s="739"/>
      <c r="K81" s="738"/>
      <c r="L81" s="738"/>
      <c r="M81" s="740"/>
      <c r="N81" s="740"/>
      <c r="O81" s="740"/>
      <c r="P81" s="739"/>
      <c r="Q81" s="741"/>
      <c r="R81" s="739"/>
    </row>
    <row r="82" spans="4:18" ht="18.75">
      <c r="D82" s="735"/>
      <c r="E82" s="736"/>
      <c r="F82" s="737"/>
      <c r="G82" s="738"/>
      <c r="H82" s="738"/>
      <c r="I82" s="738"/>
      <c r="J82" s="739"/>
      <c r="K82" s="738"/>
      <c r="L82" s="738"/>
      <c r="M82" s="740"/>
      <c r="N82" s="740"/>
      <c r="O82" s="740"/>
      <c r="P82" s="739"/>
      <c r="Q82" s="741"/>
      <c r="R82" s="739"/>
    </row>
    <row r="83" spans="4:18" ht="18.75">
      <c r="D83" s="735"/>
      <c r="E83" s="736"/>
      <c r="F83" s="737"/>
      <c r="G83" s="738"/>
      <c r="H83" s="738"/>
      <c r="I83" s="738"/>
      <c r="J83" s="739"/>
      <c r="K83" s="738"/>
      <c r="L83" s="738"/>
      <c r="M83" s="740"/>
      <c r="N83" s="740"/>
      <c r="O83" s="740"/>
      <c r="P83" s="739"/>
      <c r="Q83" s="741"/>
      <c r="R83" s="739"/>
    </row>
    <row r="84" spans="4:18" ht="18.75">
      <c r="D84" s="735"/>
      <c r="E84" s="736"/>
      <c r="F84" s="737"/>
      <c r="G84" s="738"/>
      <c r="H84" s="738"/>
      <c r="I84" s="738"/>
      <c r="J84" s="739"/>
      <c r="K84" s="738"/>
      <c r="L84" s="738"/>
      <c r="M84" s="740"/>
      <c r="N84" s="740"/>
      <c r="O84" s="740"/>
      <c r="P84" s="739"/>
      <c r="Q84" s="741"/>
      <c r="R84" s="739"/>
    </row>
    <row r="85" spans="4:18" ht="18.75">
      <c r="D85" s="735"/>
      <c r="E85" s="736"/>
      <c r="F85" s="737"/>
      <c r="G85" s="738"/>
      <c r="H85" s="738"/>
      <c r="I85" s="738"/>
      <c r="J85" s="739"/>
      <c r="K85" s="738"/>
      <c r="L85" s="738"/>
      <c r="M85" s="740"/>
      <c r="N85" s="740"/>
      <c r="O85" s="740"/>
      <c r="P85" s="739"/>
      <c r="Q85" s="741"/>
      <c r="R85" s="739"/>
    </row>
    <row r="86" spans="4:19" ht="40.5" customHeight="1">
      <c r="D86" s="578" t="s">
        <v>741</v>
      </c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469"/>
    </row>
    <row r="87" spans="4:18" ht="26.25" customHeight="1">
      <c r="D87" s="569"/>
      <c r="E87" s="523" t="s">
        <v>742</v>
      </c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</row>
    <row r="88" spans="4:18" ht="27.75" customHeight="1">
      <c r="D88" s="569"/>
      <c r="E88" s="579" t="s">
        <v>749</v>
      </c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2"/>
    </row>
    <row r="89" spans="4:18" ht="69.75" customHeight="1">
      <c r="D89" s="477">
        <v>1</v>
      </c>
      <c r="E89" s="663" t="s">
        <v>611</v>
      </c>
      <c r="F89" s="478" t="s">
        <v>14</v>
      </c>
      <c r="G89" s="479" t="s">
        <v>744</v>
      </c>
      <c r="H89" s="479">
        <v>10.7</v>
      </c>
      <c r="I89" s="479"/>
      <c r="J89" s="488"/>
      <c r="K89" s="488"/>
      <c r="L89" s="488"/>
      <c r="M89" s="488"/>
      <c r="N89" s="488"/>
      <c r="O89" s="488"/>
      <c r="P89" s="488"/>
      <c r="Q89" s="488"/>
      <c r="R89" s="488"/>
    </row>
    <row r="90" spans="4:18" ht="45">
      <c r="D90" s="477">
        <v>2</v>
      </c>
      <c r="E90" s="663" t="s">
        <v>612</v>
      </c>
      <c r="F90" s="478" t="s">
        <v>14</v>
      </c>
      <c r="G90" s="479" t="s">
        <v>745</v>
      </c>
      <c r="H90" s="479">
        <v>5.45</v>
      </c>
      <c r="I90" s="479"/>
      <c r="J90" s="488"/>
      <c r="K90" s="488"/>
      <c r="L90" s="488"/>
      <c r="M90" s="488"/>
      <c r="N90" s="488"/>
      <c r="O90" s="488"/>
      <c r="P90" s="488"/>
      <c r="Q90" s="488"/>
      <c r="R90" s="488"/>
    </row>
    <row r="91" spans="4:18" ht="15.75">
      <c r="D91" s="477"/>
      <c r="E91" s="480" t="s">
        <v>695</v>
      </c>
      <c r="F91" s="655"/>
      <c r="G91" s="484"/>
      <c r="H91" s="484"/>
      <c r="I91" s="489">
        <v>50</v>
      </c>
      <c r="J91" s="489">
        <v>1</v>
      </c>
      <c r="K91" s="488"/>
      <c r="L91" s="488"/>
      <c r="M91" s="488"/>
      <c r="N91" s="488"/>
      <c r="O91" s="488"/>
      <c r="P91" s="488"/>
      <c r="Q91" s="488"/>
      <c r="R91" s="488"/>
    </row>
    <row r="92" spans="4:18" ht="28.5">
      <c r="D92" s="477"/>
      <c r="E92" s="480" t="s">
        <v>694</v>
      </c>
      <c r="F92" s="655"/>
      <c r="G92" s="484"/>
      <c r="H92" s="484"/>
      <c r="I92" s="489">
        <v>100</v>
      </c>
      <c r="J92" s="489">
        <v>0</v>
      </c>
      <c r="K92" s="488"/>
      <c r="L92" s="488"/>
      <c r="M92" s="488"/>
      <c r="N92" s="488"/>
      <c r="O92" s="488"/>
      <c r="P92" s="488"/>
      <c r="Q92" s="488"/>
      <c r="R92" s="488"/>
    </row>
    <row r="93" spans="4:18" ht="15.75" customHeight="1">
      <c r="D93" s="477"/>
      <c r="E93" s="647" t="s">
        <v>746</v>
      </c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9"/>
    </row>
    <row r="94" spans="4:18" ht="15.75" customHeight="1">
      <c r="D94" s="477"/>
      <c r="E94" s="647" t="s">
        <v>750</v>
      </c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9"/>
    </row>
    <row r="95" spans="4:18" ht="49.5" customHeight="1">
      <c r="D95" s="477">
        <v>1</v>
      </c>
      <c r="E95" s="663" t="s">
        <v>613</v>
      </c>
      <c r="F95" s="478" t="s">
        <v>14</v>
      </c>
      <c r="G95" s="479" t="s">
        <v>743</v>
      </c>
      <c r="H95" s="479">
        <v>1.8</v>
      </c>
      <c r="I95" s="479"/>
      <c r="J95" s="488"/>
      <c r="K95" s="488"/>
      <c r="L95" s="488"/>
      <c r="M95" s="488"/>
      <c r="N95" s="488"/>
      <c r="O95" s="488"/>
      <c r="P95" s="488"/>
      <c r="Q95" s="488"/>
      <c r="R95" s="488"/>
    </row>
    <row r="96" spans="4:18" ht="21.75" customHeight="1">
      <c r="D96" s="477"/>
      <c r="E96" s="480" t="s">
        <v>695</v>
      </c>
      <c r="F96" s="655"/>
      <c r="G96" s="484"/>
      <c r="H96" s="484"/>
      <c r="I96" s="489">
        <v>100</v>
      </c>
      <c r="J96" s="489">
        <v>3</v>
      </c>
      <c r="K96" s="488"/>
      <c r="L96" s="488"/>
      <c r="M96" s="488"/>
      <c r="N96" s="488"/>
      <c r="O96" s="488"/>
      <c r="P96" s="488"/>
      <c r="Q96" s="488"/>
      <c r="R96" s="488"/>
    </row>
    <row r="97" spans="4:18" ht="27" customHeight="1">
      <c r="D97" s="477"/>
      <c r="E97" s="480" t="s">
        <v>694</v>
      </c>
      <c r="F97" s="655"/>
      <c r="G97" s="484"/>
      <c r="H97" s="484"/>
      <c r="I97" s="489">
        <v>85.7</v>
      </c>
      <c r="J97" s="489">
        <v>1</v>
      </c>
      <c r="K97" s="488"/>
      <c r="L97" s="488"/>
      <c r="M97" s="488"/>
      <c r="N97" s="488"/>
      <c r="O97" s="488"/>
      <c r="P97" s="488"/>
      <c r="Q97" s="488"/>
      <c r="R97" s="488"/>
    </row>
    <row r="98" spans="4:18" ht="22.5" customHeight="1">
      <c r="D98" s="477"/>
      <c r="E98" s="647" t="s">
        <v>751</v>
      </c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9"/>
    </row>
    <row r="99" spans="4:18" ht="16.5" customHeight="1">
      <c r="D99" s="477"/>
      <c r="E99" s="647" t="s">
        <v>752</v>
      </c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9"/>
    </row>
    <row r="100" spans="4:18" ht="45">
      <c r="D100" s="477">
        <v>2</v>
      </c>
      <c r="E100" s="663" t="s">
        <v>614</v>
      </c>
      <c r="F100" s="478" t="s">
        <v>14</v>
      </c>
      <c r="G100" s="479">
        <v>0</v>
      </c>
      <c r="H100" s="479">
        <v>0</v>
      </c>
      <c r="I100" s="479"/>
      <c r="J100" s="488"/>
      <c r="K100" s="488"/>
      <c r="L100" s="488"/>
      <c r="M100" s="488"/>
      <c r="N100" s="488"/>
      <c r="O100" s="488"/>
      <c r="P100" s="488"/>
      <c r="Q100" s="488"/>
      <c r="R100" s="488"/>
    </row>
    <row r="101" spans="4:18" ht="30">
      <c r="D101" s="477">
        <v>4</v>
      </c>
      <c r="E101" s="663" t="s">
        <v>615</v>
      </c>
      <c r="F101" s="478" t="s">
        <v>14</v>
      </c>
      <c r="G101" s="479" t="s">
        <v>753</v>
      </c>
      <c r="H101" s="479">
        <v>98.7</v>
      </c>
      <c r="I101" s="479"/>
      <c r="J101" s="488"/>
      <c r="K101" s="488"/>
      <c r="L101" s="488"/>
      <c r="M101" s="488"/>
      <c r="N101" s="488"/>
      <c r="O101" s="488"/>
      <c r="P101" s="488"/>
      <c r="Q101" s="488"/>
      <c r="R101" s="488"/>
    </row>
    <row r="102" spans="4:18" ht="15.75">
      <c r="D102" s="477"/>
      <c r="E102" s="480" t="s">
        <v>695</v>
      </c>
      <c r="F102" s="655"/>
      <c r="G102" s="484"/>
      <c r="H102" s="484"/>
      <c r="I102" s="489">
        <v>100</v>
      </c>
      <c r="J102" s="489">
        <v>3</v>
      </c>
      <c r="K102" s="488"/>
      <c r="L102" s="488"/>
      <c r="M102" s="488"/>
      <c r="N102" s="488"/>
      <c r="O102" s="488"/>
      <c r="P102" s="488"/>
      <c r="Q102" s="488"/>
      <c r="R102" s="488"/>
    </row>
    <row r="103" spans="4:18" ht="28.5">
      <c r="D103" s="477"/>
      <c r="E103" s="480" t="s">
        <v>694</v>
      </c>
      <c r="F103" s="655"/>
      <c r="G103" s="484"/>
      <c r="H103" s="484"/>
      <c r="I103" s="489">
        <v>100</v>
      </c>
      <c r="J103" s="489">
        <v>0</v>
      </c>
      <c r="K103" s="488"/>
      <c r="L103" s="488"/>
      <c r="M103" s="488"/>
      <c r="N103" s="488"/>
      <c r="O103" s="488"/>
      <c r="P103" s="488"/>
      <c r="Q103" s="488"/>
      <c r="R103" s="488"/>
    </row>
    <row r="104" spans="4:18" ht="57">
      <c r="D104" s="477"/>
      <c r="E104" s="486" t="s">
        <v>600</v>
      </c>
      <c r="F104" s="487"/>
      <c r="G104" s="479"/>
      <c r="H104" s="479"/>
      <c r="I104" s="479"/>
      <c r="J104" s="489" t="s">
        <v>754</v>
      </c>
      <c r="K104" s="479"/>
      <c r="L104" s="479"/>
      <c r="M104" s="488"/>
      <c r="N104" s="488"/>
      <c r="O104" s="488"/>
      <c r="P104" s="489" t="s">
        <v>755</v>
      </c>
      <c r="Q104" s="490" t="s">
        <v>739</v>
      </c>
      <c r="R104" s="489" t="s">
        <v>740</v>
      </c>
    </row>
    <row r="105" spans="4:18" ht="18.75">
      <c r="D105" s="742"/>
      <c r="E105" s="736"/>
      <c r="F105" s="737"/>
      <c r="G105" s="738"/>
      <c r="H105" s="738"/>
      <c r="I105" s="738"/>
      <c r="J105" s="739"/>
      <c r="K105" s="738"/>
      <c r="L105" s="738"/>
      <c r="M105" s="740"/>
      <c r="N105" s="740"/>
      <c r="O105" s="740"/>
      <c r="P105" s="739"/>
      <c r="Q105" s="741"/>
      <c r="R105" s="739"/>
    </row>
    <row r="106" spans="4:18" ht="18.75">
      <c r="D106" s="742"/>
      <c r="E106" s="736"/>
      <c r="F106" s="737"/>
      <c r="G106" s="738"/>
      <c r="H106" s="738"/>
      <c r="I106" s="738"/>
      <c r="J106" s="739"/>
      <c r="K106" s="738"/>
      <c r="L106" s="738"/>
      <c r="M106" s="740"/>
      <c r="N106" s="740"/>
      <c r="O106" s="740"/>
      <c r="P106" s="739"/>
      <c r="Q106" s="741"/>
      <c r="R106" s="739"/>
    </row>
    <row r="107" spans="4:18" ht="18.75">
      <c r="D107" s="742"/>
      <c r="E107" s="736"/>
      <c r="F107" s="737"/>
      <c r="G107" s="738"/>
      <c r="H107" s="738"/>
      <c r="I107" s="738"/>
      <c r="J107" s="739"/>
      <c r="K107" s="738"/>
      <c r="L107" s="738"/>
      <c r="M107" s="740"/>
      <c r="N107" s="740"/>
      <c r="O107" s="740"/>
      <c r="P107" s="739"/>
      <c r="Q107" s="741"/>
      <c r="R107" s="739"/>
    </row>
    <row r="108" spans="4:18" ht="18.75">
      <c r="D108" s="742"/>
      <c r="E108" s="736"/>
      <c r="F108" s="737"/>
      <c r="G108" s="738"/>
      <c r="H108" s="738"/>
      <c r="I108" s="738"/>
      <c r="J108" s="739"/>
      <c r="K108" s="738"/>
      <c r="L108" s="738"/>
      <c r="M108" s="740"/>
      <c r="N108" s="740"/>
      <c r="O108" s="740"/>
      <c r="P108" s="739"/>
      <c r="Q108" s="741"/>
      <c r="R108" s="739"/>
    </row>
    <row r="109" spans="4:18" ht="18.75">
      <c r="D109" s="742"/>
      <c r="E109" s="736"/>
      <c r="F109" s="737"/>
      <c r="G109" s="738"/>
      <c r="H109" s="738"/>
      <c r="I109" s="738"/>
      <c r="J109" s="739"/>
      <c r="K109" s="738"/>
      <c r="L109" s="738"/>
      <c r="M109" s="740"/>
      <c r="N109" s="740"/>
      <c r="O109" s="740"/>
      <c r="P109" s="739"/>
      <c r="Q109" s="741"/>
      <c r="R109" s="739"/>
    </row>
    <row r="110" spans="4:18" ht="18.75">
      <c r="D110" s="742"/>
      <c r="E110" s="736"/>
      <c r="F110" s="737"/>
      <c r="G110" s="738"/>
      <c r="H110" s="738"/>
      <c r="I110" s="738"/>
      <c r="J110" s="739"/>
      <c r="K110" s="738"/>
      <c r="L110" s="738"/>
      <c r="M110" s="740"/>
      <c r="N110" s="740"/>
      <c r="O110" s="740"/>
      <c r="P110" s="739"/>
      <c r="Q110" s="741"/>
      <c r="R110" s="739"/>
    </row>
    <row r="111" spans="4:18" ht="18.75">
      <c r="D111" s="742"/>
      <c r="E111" s="736"/>
      <c r="F111" s="737"/>
      <c r="G111" s="738"/>
      <c r="H111" s="738"/>
      <c r="I111" s="738"/>
      <c r="J111" s="739"/>
      <c r="K111" s="738"/>
      <c r="L111" s="738"/>
      <c r="M111" s="740"/>
      <c r="N111" s="740"/>
      <c r="O111" s="740"/>
      <c r="P111" s="739"/>
      <c r="Q111" s="741"/>
      <c r="R111" s="739"/>
    </row>
    <row r="112" spans="4:18" ht="18.75">
      <c r="D112" s="742"/>
      <c r="E112" s="736"/>
      <c r="F112" s="737"/>
      <c r="G112" s="738"/>
      <c r="H112" s="738"/>
      <c r="I112" s="738"/>
      <c r="J112" s="739"/>
      <c r="K112" s="738"/>
      <c r="L112" s="738"/>
      <c r="M112" s="740"/>
      <c r="N112" s="740"/>
      <c r="O112" s="740"/>
      <c r="P112" s="739"/>
      <c r="Q112" s="741"/>
      <c r="R112" s="739"/>
    </row>
    <row r="113" spans="4:18" ht="18.75">
      <c r="D113" s="742"/>
      <c r="E113" s="736"/>
      <c r="F113" s="737"/>
      <c r="G113" s="738"/>
      <c r="H113" s="738"/>
      <c r="I113" s="738"/>
      <c r="J113" s="739"/>
      <c r="K113" s="738"/>
      <c r="L113" s="738"/>
      <c r="M113" s="740"/>
      <c r="N113" s="740"/>
      <c r="O113" s="740"/>
      <c r="P113" s="739"/>
      <c r="Q113" s="741"/>
      <c r="R113" s="739"/>
    </row>
    <row r="114" spans="4:18" ht="18.75">
      <c r="D114" s="742"/>
      <c r="E114" s="736"/>
      <c r="F114" s="737"/>
      <c r="G114" s="738"/>
      <c r="H114" s="738"/>
      <c r="I114" s="738"/>
      <c r="J114" s="739"/>
      <c r="K114" s="738"/>
      <c r="L114" s="738"/>
      <c r="M114" s="740"/>
      <c r="N114" s="740"/>
      <c r="O114" s="740"/>
      <c r="P114" s="739"/>
      <c r="Q114" s="741"/>
      <c r="R114" s="739"/>
    </row>
    <row r="115" spans="4:18" ht="18.75">
      <c r="D115" s="742"/>
      <c r="E115" s="736"/>
      <c r="F115" s="737"/>
      <c r="G115" s="738"/>
      <c r="H115" s="738"/>
      <c r="I115" s="738"/>
      <c r="J115" s="739"/>
      <c r="K115" s="738"/>
      <c r="L115" s="738"/>
      <c r="M115" s="740"/>
      <c r="N115" s="740"/>
      <c r="O115" s="740"/>
      <c r="P115" s="739"/>
      <c r="Q115" s="741"/>
      <c r="R115" s="739"/>
    </row>
    <row r="116" spans="4:18" ht="18.75">
      <c r="D116" s="742"/>
      <c r="E116" s="736"/>
      <c r="F116" s="737"/>
      <c r="G116" s="738"/>
      <c r="H116" s="738"/>
      <c r="I116" s="738"/>
      <c r="J116" s="739"/>
      <c r="K116" s="738"/>
      <c r="L116" s="738"/>
      <c r="M116" s="740"/>
      <c r="N116" s="740"/>
      <c r="O116" s="740"/>
      <c r="P116" s="739"/>
      <c r="Q116" s="741"/>
      <c r="R116" s="739"/>
    </row>
    <row r="117" spans="4:18" ht="18.75">
      <c r="D117" s="742"/>
      <c r="E117" s="736"/>
      <c r="F117" s="737"/>
      <c r="G117" s="738"/>
      <c r="H117" s="738"/>
      <c r="I117" s="738"/>
      <c r="J117" s="739"/>
      <c r="K117" s="738"/>
      <c r="L117" s="738"/>
      <c r="M117" s="740"/>
      <c r="N117" s="740"/>
      <c r="O117" s="740"/>
      <c r="P117" s="739"/>
      <c r="Q117" s="741"/>
      <c r="R117" s="739"/>
    </row>
    <row r="118" spans="4:18" ht="18.75">
      <c r="D118" s="742"/>
      <c r="E118" s="736"/>
      <c r="F118" s="737"/>
      <c r="G118" s="738"/>
      <c r="H118" s="738"/>
      <c r="I118" s="738"/>
      <c r="J118" s="739"/>
      <c r="K118" s="738"/>
      <c r="L118" s="738"/>
      <c r="M118" s="740"/>
      <c r="N118" s="740"/>
      <c r="O118" s="740"/>
      <c r="P118" s="739"/>
      <c r="Q118" s="741"/>
      <c r="R118" s="739"/>
    </row>
    <row r="119" spans="4:18" ht="18.75">
      <c r="D119" s="742"/>
      <c r="E119" s="736"/>
      <c r="F119" s="737"/>
      <c r="G119" s="738"/>
      <c r="H119" s="738"/>
      <c r="I119" s="738"/>
      <c r="J119" s="739"/>
      <c r="K119" s="738"/>
      <c r="L119" s="738"/>
      <c r="M119" s="740"/>
      <c r="N119" s="740"/>
      <c r="O119" s="740"/>
      <c r="P119" s="739"/>
      <c r="Q119" s="741"/>
      <c r="R119" s="739"/>
    </row>
    <row r="120" spans="4:18" ht="18.75">
      <c r="D120" s="742"/>
      <c r="E120" s="736"/>
      <c r="F120" s="737"/>
      <c r="G120" s="738"/>
      <c r="H120" s="738"/>
      <c r="I120" s="738"/>
      <c r="J120" s="739"/>
      <c r="K120" s="738"/>
      <c r="L120" s="738"/>
      <c r="M120" s="740"/>
      <c r="N120" s="740"/>
      <c r="O120" s="740"/>
      <c r="P120" s="739"/>
      <c r="Q120" s="741"/>
      <c r="R120" s="739"/>
    </row>
    <row r="121" spans="4:18" ht="18.75">
      <c r="D121" s="742"/>
      <c r="E121" s="736"/>
      <c r="F121" s="737"/>
      <c r="G121" s="738"/>
      <c r="H121" s="738"/>
      <c r="I121" s="738"/>
      <c r="J121" s="739"/>
      <c r="K121" s="738"/>
      <c r="L121" s="738"/>
      <c r="M121" s="740"/>
      <c r="N121" s="740"/>
      <c r="O121" s="740"/>
      <c r="P121" s="739"/>
      <c r="Q121" s="741"/>
      <c r="R121" s="739"/>
    </row>
    <row r="122" spans="4:18" ht="18.75">
      <c r="D122" s="742"/>
      <c r="E122" s="736"/>
      <c r="F122" s="737"/>
      <c r="G122" s="738"/>
      <c r="H122" s="738"/>
      <c r="I122" s="738"/>
      <c r="J122" s="739"/>
      <c r="K122" s="738"/>
      <c r="L122" s="738"/>
      <c r="M122" s="740"/>
      <c r="N122" s="740"/>
      <c r="O122" s="740"/>
      <c r="P122" s="739"/>
      <c r="Q122" s="741"/>
      <c r="R122" s="739"/>
    </row>
    <row r="123" spans="4:18" ht="18.75">
      <c r="D123" s="742"/>
      <c r="E123" s="736"/>
      <c r="F123" s="737"/>
      <c r="G123" s="738"/>
      <c r="H123" s="738"/>
      <c r="I123" s="738"/>
      <c r="J123" s="739"/>
      <c r="K123" s="738"/>
      <c r="L123" s="738"/>
      <c r="M123" s="740"/>
      <c r="N123" s="740"/>
      <c r="O123" s="740"/>
      <c r="P123" s="739"/>
      <c r="Q123" s="741"/>
      <c r="R123" s="739"/>
    </row>
    <row r="124" spans="4:18" ht="18.75">
      <c r="D124" s="742"/>
      <c r="E124" s="736"/>
      <c r="F124" s="737"/>
      <c r="G124" s="738"/>
      <c r="H124" s="738"/>
      <c r="I124" s="738"/>
      <c r="J124" s="739"/>
      <c r="K124" s="738"/>
      <c r="L124" s="738"/>
      <c r="M124" s="740"/>
      <c r="N124" s="740"/>
      <c r="O124" s="740"/>
      <c r="P124" s="739"/>
      <c r="Q124" s="741"/>
      <c r="R124" s="739"/>
    </row>
    <row r="125" spans="4:18" ht="18.75">
      <c r="D125" s="742"/>
      <c r="E125" s="736"/>
      <c r="F125" s="737"/>
      <c r="G125" s="738"/>
      <c r="H125" s="738"/>
      <c r="I125" s="738"/>
      <c r="J125" s="739"/>
      <c r="K125" s="738"/>
      <c r="L125" s="738"/>
      <c r="M125" s="740"/>
      <c r="N125" s="740"/>
      <c r="O125" s="740"/>
      <c r="P125" s="739"/>
      <c r="Q125" s="741"/>
      <c r="R125" s="739"/>
    </row>
    <row r="126" spans="4:18" ht="18.75">
      <c r="D126" s="742"/>
      <c r="E126" s="736"/>
      <c r="F126" s="737"/>
      <c r="G126" s="738"/>
      <c r="H126" s="738"/>
      <c r="I126" s="738"/>
      <c r="J126" s="739"/>
      <c r="K126" s="738"/>
      <c r="L126" s="738"/>
      <c r="M126" s="740"/>
      <c r="N126" s="740"/>
      <c r="O126" s="740"/>
      <c r="P126" s="739"/>
      <c r="Q126" s="741"/>
      <c r="R126" s="739"/>
    </row>
    <row r="127" spans="4:18" ht="18.75">
      <c r="D127" s="742"/>
      <c r="E127" s="736"/>
      <c r="F127" s="737"/>
      <c r="G127" s="738"/>
      <c r="H127" s="738"/>
      <c r="I127" s="738"/>
      <c r="J127" s="739"/>
      <c r="K127" s="738"/>
      <c r="L127" s="738"/>
      <c r="M127" s="740"/>
      <c r="N127" s="740"/>
      <c r="O127" s="740"/>
      <c r="P127" s="739"/>
      <c r="Q127" s="741"/>
      <c r="R127" s="739"/>
    </row>
    <row r="128" spans="4:18" ht="18.75">
      <c r="D128" s="742"/>
      <c r="E128" s="736"/>
      <c r="F128" s="737"/>
      <c r="G128" s="738"/>
      <c r="H128" s="738"/>
      <c r="I128" s="738"/>
      <c r="J128" s="739"/>
      <c r="K128" s="738"/>
      <c r="L128" s="738"/>
      <c r="M128" s="740"/>
      <c r="N128" s="740"/>
      <c r="O128" s="740"/>
      <c r="P128" s="739"/>
      <c r="Q128" s="741"/>
      <c r="R128" s="739"/>
    </row>
    <row r="129" spans="4:18" ht="18.75">
      <c r="D129" s="742"/>
      <c r="E129" s="736"/>
      <c r="F129" s="737"/>
      <c r="G129" s="738"/>
      <c r="H129" s="738"/>
      <c r="I129" s="738"/>
      <c r="J129" s="739"/>
      <c r="K129" s="738"/>
      <c r="L129" s="738"/>
      <c r="M129" s="740"/>
      <c r="N129" s="740"/>
      <c r="O129" s="740"/>
      <c r="P129" s="739"/>
      <c r="Q129" s="741"/>
      <c r="R129" s="739"/>
    </row>
    <row r="130" spans="4:18" ht="18.75">
      <c r="D130" s="742"/>
      <c r="E130" s="736"/>
      <c r="F130" s="737"/>
      <c r="G130" s="738"/>
      <c r="H130" s="738"/>
      <c r="I130" s="738"/>
      <c r="J130" s="739"/>
      <c r="K130" s="738"/>
      <c r="L130" s="738"/>
      <c r="M130" s="740"/>
      <c r="N130" s="740"/>
      <c r="O130" s="740"/>
      <c r="P130" s="739"/>
      <c r="Q130" s="741"/>
      <c r="R130" s="739"/>
    </row>
    <row r="131" spans="4:19" ht="18.75">
      <c r="D131" s="723" t="s">
        <v>616</v>
      </c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469"/>
    </row>
    <row r="132" spans="4:18" ht="34.5" customHeight="1">
      <c r="D132" s="664"/>
      <c r="E132" s="523" t="s">
        <v>768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</row>
    <row r="133" spans="4:18" ht="63.75" customHeight="1">
      <c r="D133" s="664"/>
      <c r="E133" s="523" t="s">
        <v>769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</row>
    <row r="134" spans="4:18" ht="75">
      <c r="D134" s="477">
        <v>1</v>
      </c>
      <c r="E134" s="665" t="s">
        <v>770</v>
      </c>
      <c r="F134" s="478" t="s">
        <v>633</v>
      </c>
      <c r="G134" s="479">
        <v>5</v>
      </c>
      <c r="H134" s="479">
        <v>0</v>
      </c>
      <c r="I134" s="479"/>
      <c r="J134" s="479"/>
      <c r="K134" s="488"/>
      <c r="L134" s="488"/>
      <c r="M134" s="488"/>
      <c r="N134" s="488"/>
      <c r="O134" s="488"/>
      <c r="P134" s="488"/>
      <c r="Q134" s="488"/>
      <c r="R134" s="488"/>
    </row>
    <row r="135" spans="4:18" ht="117" customHeight="1">
      <c r="D135" s="477">
        <v>2</v>
      </c>
      <c r="E135" s="666" t="s">
        <v>771</v>
      </c>
      <c r="F135" s="478" t="s">
        <v>14</v>
      </c>
      <c r="G135" s="479">
        <v>14.7</v>
      </c>
      <c r="H135" s="479">
        <v>0</v>
      </c>
      <c r="I135" s="479"/>
      <c r="J135" s="479"/>
      <c r="K135" s="488"/>
      <c r="L135" s="488"/>
      <c r="M135" s="488"/>
      <c r="N135" s="488"/>
      <c r="O135" s="488"/>
      <c r="P135" s="488"/>
      <c r="Q135" s="488"/>
      <c r="R135" s="488"/>
    </row>
    <row r="136" spans="4:18" ht="32.25" customHeight="1">
      <c r="D136" s="477">
        <v>3</v>
      </c>
      <c r="E136" s="665" t="s">
        <v>772</v>
      </c>
      <c r="F136" s="478" t="s">
        <v>14</v>
      </c>
      <c r="G136" s="479">
        <v>100</v>
      </c>
      <c r="H136" s="479">
        <v>0</v>
      </c>
      <c r="I136" s="479"/>
      <c r="J136" s="479"/>
      <c r="K136" s="488"/>
      <c r="L136" s="488"/>
      <c r="M136" s="488"/>
      <c r="N136" s="488"/>
      <c r="O136" s="488"/>
      <c r="P136" s="488"/>
      <c r="Q136" s="488"/>
      <c r="R136" s="488"/>
    </row>
    <row r="137" spans="4:18" ht="24.75" customHeight="1">
      <c r="D137" s="644"/>
      <c r="E137" s="480" t="s">
        <v>695</v>
      </c>
      <c r="F137" s="655"/>
      <c r="G137" s="484"/>
      <c r="H137" s="484"/>
      <c r="I137" s="489">
        <v>0</v>
      </c>
      <c r="J137" s="489">
        <v>0</v>
      </c>
      <c r="K137" s="488"/>
      <c r="L137" s="488"/>
      <c r="M137" s="488"/>
      <c r="N137" s="488"/>
      <c r="O137" s="488"/>
      <c r="P137" s="488"/>
      <c r="Q137" s="488"/>
      <c r="R137" s="488"/>
    </row>
    <row r="138" spans="4:18" ht="28.5" customHeight="1">
      <c r="D138" s="644"/>
      <c r="E138" s="480" t="s">
        <v>694</v>
      </c>
      <c r="F138" s="655"/>
      <c r="G138" s="484"/>
      <c r="H138" s="484"/>
      <c r="I138" s="489">
        <v>0</v>
      </c>
      <c r="J138" s="489">
        <v>0</v>
      </c>
      <c r="K138" s="488"/>
      <c r="L138" s="488"/>
      <c r="M138" s="488"/>
      <c r="N138" s="488"/>
      <c r="O138" s="488"/>
      <c r="P138" s="488"/>
      <c r="Q138" s="488"/>
      <c r="R138" s="488"/>
    </row>
    <row r="139" spans="4:18" ht="159.75" customHeight="1">
      <c r="D139" s="667"/>
      <c r="E139" s="486" t="s">
        <v>600</v>
      </c>
      <c r="F139" s="487"/>
      <c r="G139" s="479"/>
      <c r="H139" s="479"/>
      <c r="I139" s="479"/>
      <c r="J139" s="489" t="s">
        <v>773</v>
      </c>
      <c r="K139" s="479"/>
      <c r="L139" s="479"/>
      <c r="M139" s="488"/>
      <c r="N139" s="488"/>
      <c r="O139" s="488"/>
      <c r="P139" s="489" t="s">
        <v>774</v>
      </c>
      <c r="Q139" s="490" t="s">
        <v>775</v>
      </c>
      <c r="R139" s="489" t="s">
        <v>776</v>
      </c>
    </row>
    <row r="140" spans="4:19" ht="43.5" customHeight="1">
      <c r="D140" s="578" t="s">
        <v>617</v>
      </c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469"/>
    </row>
    <row r="141" spans="4:18" ht="22.5" customHeight="1">
      <c r="D141" s="487"/>
      <c r="E141" s="523" t="s">
        <v>728</v>
      </c>
      <c r="F141" s="523"/>
      <c r="G141" s="52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</row>
    <row r="142" spans="4:18" ht="24.75" customHeight="1">
      <c r="D142" s="569"/>
      <c r="E142" s="668" t="s">
        <v>729</v>
      </c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2"/>
    </row>
    <row r="143" spans="4:18" ht="63" customHeight="1">
      <c r="D143" s="477">
        <v>1</v>
      </c>
      <c r="E143" s="478" t="s">
        <v>611</v>
      </c>
      <c r="F143" s="478" t="s">
        <v>14</v>
      </c>
      <c r="G143" s="479" t="s">
        <v>727</v>
      </c>
      <c r="H143" s="479">
        <v>10.7</v>
      </c>
      <c r="I143" s="479"/>
      <c r="J143" s="488"/>
      <c r="K143" s="488"/>
      <c r="L143" s="488"/>
      <c r="M143" s="488"/>
      <c r="N143" s="488"/>
      <c r="O143" s="488"/>
      <c r="P143" s="488"/>
      <c r="Q143" s="488"/>
      <c r="R143" s="488"/>
    </row>
    <row r="144" spans="4:18" ht="90">
      <c r="D144" s="477">
        <v>2</v>
      </c>
      <c r="E144" s="478" t="s">
        <v>618</v>
      </c>
      <c r="F144" s="478" t="s">
        <v>14</v>
      </c>
      <c r="G144" s="479" t="s">
        <v>621</v>
      </c>
      <c r="H144" s="479">
        <v>0.79</v>
      </c>
      <c r="I144" s="479"/>
      <c r="J144" s="488"/>
      <c r="K144" s="488"/>
      <c r="L144" s="488"/>
      <c r="M144" s="488"/>
      <c r="N144" s="488"/>
      <c r="O144" s="488"/>
      <c r="P144" s="488"/>
      <c r="Q144" s="488"/>
      <c r="R144" s="488"/>
    </row>
    <row r="145" spans="4:18" ht="45">
      <c r="D145" s="477">
        <v>3</v>
      </c>
      <c r="E145" s="478" t="s">
        <v>726</v>
      </c>
      <c r="F145" s="478" t="s">
        <v>14</v>
      </c>
      <c r="G145" s="479" t="s">
        <v>621</v>
      </c>
      <c r="H145" s="479">
        <v>1.8</v>
      </c>
      <c r="I145" s="479"/>
      <c r="J145" s="488"/>
      <c r="K145" s="488"/>
      <c r="L145" s="488"/>
      <c r="M145" s="488"/>
      <c r="N145" s="488"/>
      <c r="O145" s="488"/>
      <c r="P145" s="488"/>
      <c r="Q145" s="488"/>
      <c r="R145" s="488"/>
    </row>
    <row r="146" spans="4:18" ht="34.5" customHeight="1">
      <c r="D146" s="477">
        <v>4</v>
      </c>
      <c r="E146" s="478" t="s">
        <v>619</v>
      </c>
      <c r="F146" s="478" t="s">
        <v>14</v>
      </c>
      <c r="G146" s="479">
        <v>0</v>
      </c>
      <c r="H146" s="479">
        <v>0</v>
      </c>
      <c r="I146" s="479"/>
      <c r="J146" s="488"/>
      <c r="K146" s="488"/>
      <c r="L146" s="488"/>
      <c r="M146" s="488"/>
      <c r="N146" s="488"/>
      <c r="O146" s="488"/>
      <c r="P146" s="488"/>
      <c r="Q146" s="488"/>
      <c r="R146" s="488"/>
    </row>
    <row r="147" spans="4:18" ht="36" customHeight="1">
      <c r="D147" s="477">
        <v>5</v>
      </c>
      <c r="E147" s="478" t="s">
        <v>620</v>
      </c>
      <c r="F147" s="478" t="s">
        <v>14</v>
      </c>
      <c r="G147" s="479">
        <v>98</v>
      </c>
      <c r="H147" s="479">
        <v>98.7</v>
      </c>
      <c r="I147" s="479"/>
      <c r="J147" s="488"/>
      <c r="K147" s="488"/>
      <c r="L147" s="488"/>
      <c r="M147" s="488"/>
      <c r="N147" s="488"/>
      <c r="O147" s="488"/>
      <c r="P147" s="488"/>
      <c r="Q147" s="488"/>
      <c r="R147" s="488"/>
    </row>
    <row r="148" spans="4:18" ht="15.75">
      <c r="D148" s="569"/>
      <c r="E148" s="480" t="s">
        <v>695</v>
      </c>
      <c r="F148" s="655"/>
      <c r="G148" s="484"/>
      <c r="H148" s="484"/>
      <c r="I148" s="489">
        <v>100</v>
      </c>
      <c r="J148" s="489">
        <v>3</v>
      </c>
      <c r="K148" s="653"/>
      <c r="L148" s="653"/>
      <c r="M148" s="653"/>
      <c r="N148" s="653"/>
      <c r="O148" s="653"/>
      <c r="P148" s="653"/>
      <c r="Q148" s="653"/>
      <c r="R148" s="653"/>
    </row>
    <row r="149" spans="4:18" ht="28.5">
      <c r="D149" s="569"/>
      <c r="E149" s="480" t="s">
        <v>694</v>
      </c>
      <c r="F149" s="655"/>
      <c r="G149" s="484"/>
      <c r="H149" s="484"/>
      <c r="I149" s="489">
        <v>0</v>
      </c>
      <c r="J149" s="489">
        <v>0</v>
      </c>
      <c r="K149" s="653"/>
      <c r="L149" s="653"/>
      <c r="M149" s="653"/>
      <c r="N149" s="653"/>
      <c r="O149" s="653"/>
      <c r="P149" s="653"/>
      <c r="Q149" s="653"/>
      <c r="R149" s="653"/>
    </row>
    <row r="150" spans="4:18" ht="26.25" customHeight="1">
      <c r="D150" s="569"/>
      <c r="E150" s="647" t="s">
        <v>730</v>
      </c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9"/>
    </row>
    <row r="151" spans="4:18" ht="15.75" customHeight="1">
      <c r="D151" s="569"/>
      <c r="E151" s="647" t="s">
        <v>747</v>
      </c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649"/>
    </row>
    <row r="152" spans="4:18" ht="72" customHeight="1">
      <c r="D152" s="477">
        <v>1</v>
      </c>
      <c r="E152" s="478" t="s">
        <v>731</v>
      </c>
      <c r="F152" s="478" t="s">
        <v>14</v>
      </c>
      <c r="G152" s="478">
        <v>100</v>
      </c>
      <c r="H152" s="478">
        <v>100</v>
      </c>
      <c r="I152" s="489"/>
      <c r="J152" s="489"/>
      <c r="K152" s="669"/>
      <c r="L152" s="669"/>
      <c r="M152" s="669"/>
      <c r="N152" s="669"/>
      <c r="O152" s="669"/>
      <c r="P152" s="669"/>
      <c r="Q152" s="653"/>
      <c r="R152" s="653"/>
    </row>
    <row r="153" spans="4:18" ht="42" customHeight="1">
      <c r="D153" s="477">
        <v>2</v>
      </c>
      <c r="E153" s="478" t="s">
        <v>612</v>
      </c>
      <c r="F153" s="478" t="s">
        <v>14</v>
      </c>
      <c r="G153" s="478" t="s">
        <v>621</v>
      </c>
      <c r="H153" s="478">
        <v>5.45</v>
      </c>
      <c r="I153" s="489"/>
      <c r="J153" s="489"/>
      <c r="K153" s="669"/>
      <c r="L153" s="669"/>
      <c r="M153" s="669"/>
      <c r="N153" s="669"/>
      <c r="O153" s="669"/>
      <c r="P153" s="669"/>
      <c r="Q153" s="653"/>
      <c r="R153" s="653"/>
    </row>
    <row r="154" spans="4:18" ht="15.75">
      <c r="D154" s="477"/>
      <c r="E154" s="480" t="s">
        <v>695</v>
      </c>
      <c r="F154" s="655"/>
      <c r="G154" s="484"/>
      <c r="H154" s="484"/>
      <c r="I154" s="489">
        <v>50</v>
      </c>
      <c r="J154" s="489">
        <v>1</v>
      </c>
      <c r="K154" s="653"/>
      <c r="L154" s="653"/>
      <c r="M154" s="653"/>
      <c r="N154" s="653"/>
      <c r="O154" s="653"/>
      <c r="P154" s="653"/>
      <c r="Q154" s="653"/>
      <c r="R154" s="653"/>
    </row>
    <row r="155" spans="4:18" ht="28.5">
      <c r="D155" s="477"/>
      <c r="E155" s="480" t="s">
        <v>694</v>
      </c>
      <c r="F155" s="655"/>
      <c r="G155" s="484"/>
      <c r="H155" s="484"/>
      <c r="I155" s="489">
        <v>0</v>
      </c>
      <c r="J155" s="489">
        <v>0</v>
      </c>
      <c r="K155" s="653"/>
      <c r="L155" s="653"/>
      <c r="M155" s="653"/>
      <c r="N155" s="653"/>
      <c r="O155" s="653"/>
      <c r="P155" s="653"/>
      <c r="Q155" s="653"/>
      <c r="R155" s="653"/>
    </row>
    <row r="156" spans="4:18" ht="25.5" customHeight="1">
      <c r="D156" s="477"/>
      <c r="E156" s="647" t="s">
        <v>732</v>
      </c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9"/>
    </row>
    <row r="157" spans="4:18" ht="15.75" customHeight="1">
      <c r="D157" s="477"/>
      <c r="E157" s="647" t="s">
        <v>748</v>
      </c>
      <c r="F157" s="648"/>
      <c r="G157" s="648"/>
      <c r="H157" s="648"/>
      <c r="I157" s="648"/>
      <c r="J157" s="648"/>
      <c r="K157" s="648"/>
      <c r="L157" s="648"/>
      <c r="M157" s="648"/>
      <c r="N157" s="648"/>
      <c r="O157" s="648"/>
      <c r="P157" s="648"/>
      <c r="Q157" s="648"/>
      <c r="R157" s="649"/>
    </row>
    <row r="158" spans="4:18" ht="39.75" customHeight="1">
      <c r="D158" s="477">
        <v>1</v>
      </c>
      <c r="E158" s="670" t="s">
        <v>733</v>
      </c>
      <c r="F158" s="670" t="s">
        <v>14</v>
      </c>
      <c r="G158" s="670">
        <v>100</v>
      </c>
      <c r="H158" s="670">
        <v>100</v>
      </c>
      <c r="I158" s="653"/>
      <c r="J158" s="653"/>
      <c r="K158" s="653"/>
      <c r="L158" s="653"/>
      <c r="M158" s="653"/>
      <c r="N158" s="653"/>
      <c r="O158" s="653"/>
      <c r="P158" s="653"/>
      <c r="Q158" s="653"/>
      <c r="R158" s="653"/>
    </row>
    <row r="159" spans="4:18" ht="50.25" customHeight="1">
      <c r="D159" s="477">
        <v>2</v>
      </c>
      <c r="E159" s="670" t="s">
        <v>734</v>
      </c>
      <c r="F159" s="670" t="s">
        <v>14</v>
      </c>
      <c r="G159" s="670">
        <v>100</v>
      </c>
      <c r="H159" s="670">
        <v>100</v>
      </c>
      <c r="I159" s="653"/>
      <c r="J159" s="653"/>
      <c r="K159" s="653"/>
      <c r="L159" s="653"/>
      <c r="M159" s="653"/>
      <c r="N159" s="653"/>
      <c r="O159" s="653"/>
      <c r="P159" s="653"/>
      <c r="Q159" s="653"/>
      <c r="R159" s="653"/>
    </row>
    <row r="160" spans="4:18" ht="15" customHeight="1">
      <c r="D160" s="477">
        <v>3</v>
      </c>
      <c r="E160" s="670" t="s">
        <v>735</v>
      </c>
      <c r="F160" s="671" t="s">
        <v>736</v>
      </c>
      <c r="G160" s="670" t="s">
        <v>623</v>
      </c>
      <c r="H160" s="670" t="s">
        <v>623</v>
      </c>
      <c r="I160" s="653"/>
      <c r="J160" s="653"/>
      <c r="K160" s="653"/>
      <c r="L160" s="653"/>
      <c r="M160" s="653"/>
      <c r="N160" s="653"/>
      <c r="O160" s="653"/>
      <c r="P160" s="653"/>
      <c r="Q160" s="653"/>
      <c r="R160" s="653"/>
    </row>
    <row r="161" spans="4:18" ht="15.75" customHeight="1">
      <c r="D161" s="477"/>
      <c r="E161" s="480" t="s">
        <v>695</v>
      </c>
      <c r="F161" s="589"/>
      <c r="G161" s="484"/>
      <c r="H161" s="484"/>
      <c r="I161" s="489">
        <v>100</v>
      </c>
      <c r="J161" s="489">
        <v>3</v>
      </c>
      <c r="K161" s="653"/>
      <c r="L161" s="653"/>
      <c r="M161" s="653"/>
      <c r="N161" s="653"/>
      <c r="O161" s="653"/>
      <c r="P161" s="653"/>
      <c r="Q161" s="653"/>
      <c r="R161" s="653"/>
    </row>
    <row r="162" spans="4:18" ht="28.5">
      <c r="D162" s="477"/>
      <c r="E162" s="480" t="s">
        <v>694</v>
      </c>
      <c r="F162" s="655"/>
      <c r="G162" s="484"/>
      <c r="H162" s="484"/>
      <c r="I162" s="489">
        <v>0</v>
      </c>
      <c r="J162" s="489">
        <v>0</v>
      </c>
      <c r="K162" s="669"/>
      <c r="L162" s="669"/>
      <c r="M162" s="669"/>
      <c r="N162" s="669"/>
      <c r="O162" s="669"/>
      <c r="P162" s="669"/>
      <c r="Q162" s="653"/>
      <c r="R162" s="653"/>
    </row>
    <row r="163" spans="4:18" ht="57">
      <c r="D163" s="569"/>
      <c r="E163" s="486" t="s">
        <v>600</v>
      </c>
      <c r="F163" s="487"/>
      <c r="G163" s="479"/>
      <c r="H163" s="479"/>
      <c r="I163" s="479"/>
      <c r="J163" s="489" t="s">
        <v>737</v>
      </c>
      <c r="K163" s="479"/>
      <c r="L163" s="479"/>
      <c r="M163" s="488"/>
      <c r="N163" s="488"/>
      <c r="O163" s="488"/>
      <c r="P163" s="489" t="s">
        <v>738</v>
      </c>
      <c r="Q163" s="490" t="s">
        <v>739</v>
      </c>
      <c r="R163" s="489" t="s">
        <v>740</v>
      </c>
    </row>
    <row r="164" spans="4:18" ht="18.75">
      <c r="D164" s="495"/>
      <c r="E164" s="736"/>
      <c r="F164" s="737"/>
      <c r="G164" s="738"/>
      <c r="H164" s="738"/>
      <c r="I164" s="738"/>
      <c r="J164" s="739"/>
      <c r="K164" s="738"/>
      <c r="L164" s="738"/>
      <c r="M164" s="740"/>
      <c r="N164" s="740"/>
      <c r="O164" s="740"/>
      <c r="P164" s="739"/>
      <c r="Q164" s="741"/>
      <c r="R164" s="739"/>
    </row>
    <row r="165" spans="4:18" ht="18.75">
      <c r="D165" s="495"/>
      <c r="E165" s="736"/>
      <c r="F165" s="737"/>
      <c r="G165" s="738"/>
      <c r="H165" s="738"/>
      <c r="I165" s="738"/>
      <c r="J165" s="739"/>
      <c r="K165" s="738"/>
      <c r="L165" s="738"/>
      <c r="M165" s="740"/>
      <c r="N165" s="740"/>
      <c r="O165" s="740"/>
      <c r="P165" s="739"/>
      <c r="Q165" s="741"/>
      <c r="R165" s="739"/>
    </row>
    <row r="166" spans="4:18" ht="18.75">
      <c r="D166" s="495"/>
      <c r="E166" s="736"/>
      <c r="F166" s="737"/>
      <c r="G166" s="738"/>
      <c r="H166" s="738"/>
      <c r="I166" s="738"/>
      <c r="J166" s="739"/>
      <c r="K166" s="738"/>
      <c r="L166" s="738"/>
      <c r="M166" s="740"/>
      <c r="N166" s="740"/>
      <c r="O166" s="740"/>
      <c r="P166" s="739"/>
      <c r="Q166" s="741"/>
      <c r="R166" s="739"/>
    </row>
    <row r="167" spans="4:18" ht="18.75">
      <c r="D167" s="495"/>
      <c r="E167" s="736"/>
      <c r="F167" s="737"/>
      <c r="G167" s="738"/>
      <c r="H167" s="738"/>
      <c r="I167" s="738"/>
      <c r="J167" s="739"/>
      <c r="K167" s="738"/>
      <c r="L167" s="738"/>
      <c r="M167" s="740"/>
      <c r="N167" s="740"/>
      <c r="O167" s="740"/>
      <c r="P167" s="739"/>
      <c r="Q167" s="741"/>
      <c r="R167" s="739"/>
    </row>
    <row r="168" spans="4:18" ht="18.75">
      <c r="D168" s="495"/>
      <c r="E168" s="736"/>
      <c r="F168" s="737"/>
      <c r="G168" s="738"/>
      <c r="H168" s="738"/>
      <c r="I168" s="738"/>
      <c r="J168" s="739"/>
      <c r="K168" s="738"/>
      <c r="L168" s="738"/>
      <c r="M168" s="740"/>
      <c r="N168" s="740"/>
      <c r="O168" s="740"/>
      <c r="P168" s="739"/>
      <c r="Q168" s="741"/>
      <c r="R168" s="739"/>
    </row>
    <row r="169" spans="4:18" ht="18.75">
      <c r="D169" s="495"/>
      <c r="E169" s="736"/>
      <c r="F169" s="737"/>
      <c r="G169" s="738"/>
      <c r="H169" s="738"/>
      <c r="I169" s="738"/>
      <c r="J169" s="739"/>
      <c r="K169" s="738"/>
      <c r="L169" s="738"/>
      <c r="M169" s="740"/>
      <c r="N169" s="740"/>
      <c r="O169" s="740"/>
      <c r="P169" s="739"/>
      <c r="Q169" s="741"/>
      <c r="R169" s="739"/>
    </row>
    <row r="170" spans="4:18" ht="18.75">
      <c r="D170" s="495"/>
      <c r="E170" s="736"/>
      <c r="F170" s="737"/>
      <c r="G170" s="738"/>
      <c r="H170" s="738"/>
      <c r="I170" s="738"/>
      <c r="J170" s="739"/>
      <c r="K170" s="738"/>
      <c r="L170" s="738"/>
      <c r="M170" s="740"/>
      <c r="N170" s="740"/>
      <c r="O170" s="740"/>
      <c r="P170" s="739"/>
      <c r="Q170" s="741"/>
      <c r="R170" s="739"/>
    </row>
    <row r="171" spans="4:18" ht="18.75">
      <c r="D171" s="495"/>
      <c r="E171" s="736"/>
      <c r="F171" s="737"/>
      <c r="G171" s="738"/>
      <c r="H171" s="738"/>
      <c r="I171" s="738"/>
      <c r="J171" s="739"/>
      <c r="K171" s="738"/>
      <c r="L171" s="738"/>
      <c r="M171" s="740"/>
      <c r="N171" s="740"/>
      <c r="O171" s="740"/>
      <c r="P171" s="739"/>
      <c r="Q171" s="741"/>
      <c r="R171" s="739"/>
    </row>
    <row r="172" spans="4:18" ht="18.75">
      <c r="D172" s="495"/>
      <c r="E172" s="736"/>
      <c r="F172" s="737"/>
      <c r="G172" s="738"/>
      <c r="H172" s="738"/>
      <c r="I172" s="738"/>
      <c r="J172" s="739"/>
      <c r="K172" s="738"/>
      <c r="L172" s="738"/>
      <c r="M172" s="740"/>
      <c r="N172" s="740"/>
      <c r="O172" s="740"/>
      <c r="P172" s="739"/>
      <c r="Q172" s="741"/>
      <c r="R172" s="739"/>
    </row>
    <row r="173" spans="4:18" ht="18.75">
      <c r="D173" s="495"/>
      <c r="E173" s="736"/>
      <c r="F173" s="737"/>
      <c r="G173" s="738"/>
      <c r="H173" s="738"/>
      <c r="I173" s="738"/>
      <c r="J173" s="739"/>
      <c r="K173" s="738"/>
      <c r="L173" s="738"/>
      <c r="M173" s="740"/>
      <c r="N173" s="740"/>
      <c r="O173" s="740"/>
      <c r="P173" s="739"/>
      <c r="Q173" s="741"/>
      <c r="R173" s="739"/>
    </row>
    <row r="174" spans="4:21" ht="51.75" customHeight="1">
      <c r="D174" s="578" t="s">
        <v>625</v>
      </c>
      <c r="E174" s="724"/>
      <c r="F174" s="724"/>
      <c r="G174" s="724"/>
      <c r="H174" s="724"/>
      <c r="I174" s="724"/>
      <c r="J174" s="724"/>
      <c r="K174" s="724"/>
      <c r="L174" s="724"/>
      <c r="M174" s="724"/>
      <c r="N174" s="724"/>
      <c r="O174" s="724"/>
      <c r="P174" s="724"/>
      <c r="Q174" s="724"/>
      <c r="R174" s="724"/>
      <c r="S174" s="469"/>
      <c r="T174" s="469"/>
      <c r="U174" s="469"/>
    </row>
    <row r="175" spans="4:18" ht="51.75" customHeight="1">
      <c r="D175" s="523" t="s">
        <v>672</v>
      </c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</row>
    <row r="176" spans="4:18" ht="18.75" customHeight="1">
      <c r="D176" s="672" t="s">
        <v>673</v>
      </c>
      <c r="E176" s="673"/>
      <c r="F176" s="673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5"/>
    </row>
    <row r="177" spans="4:18" ht="15.75" customHeight="1">
      <c r="D177" s="676" t="s">
        <v>661</v>
      </c>
      <c r="E177" s="677" t="s">
        <v>669</v>
      </c>
      <c r="F177" s="678" t="s">
        <v>626</v>
      </c>
      <c r="G177" s="679">
        <v>1728</v>
      </c>
      <c r="H177" s="680">
        <v>3345</v>
      </c>
      <c r="I177" s="681"/>
      <c r="J177" s="682"/>
      <c r="K177" s="479"/>
      <c r="L177" s="479"/>
      <c r="M177" s="479"/>
      <c r="N177" s="479"/>
      <c r="O177" s="479"/>
      <c r="P177" s="682"/>
      <c r="Q177" s="682"/>
      <c r="R177" s="682"/>
    </row>
    <row r="178" spans="4:18" ht="15" customHeight="1">
      <c r="D178" s="676"/>
      <c r="E178" s="683"/>
      <c r="F178" s="678"/>
      <c r="G178" s="683"/>
      <c r="H178" s="683"/>
      <c r="I178" s="681"/>
      <c r="J178" s="682"/>
      <c r="K178" s="479"/>
      <c r="L178" s="479"/>
      <c r="M178" s="479"/>
      <c r="N178" s="479"/>
      <c r="O178" s="479"/>
      <c r="P178" s="682"/>
      <c r="Q178" s="682"/>
      <c r="R178" s="682"/>
    </row>
    <row r="179" spans="4:18" ht="15.75" customHeight="1">
      <c r="D179" s="676"/>
      <c r="E179" s="683"/>
      <c r="F179" s="678"/>
      <c r="G179" s="683"/>
      <c r="H179" s="683"/>
      <c r="I179" s="681"/>
      <c r="J179" s="682"/>
      <c r="K179" s="479"/>
      <c r="L179" s="479"/>
      <c r="M179" s="479"/>
      <c r="N179" s="479"/>
      <c r="O179" s="479"/>
      <c r="P179" s="682"/>
      <c r="Q179" s="682"/>
      <c r="R179" s="682"/>
    </row>
    <row r="180" spans="4:18" ht="0.75" customHeight="1">
      <c r="D180" s="676"/>
      <c r="E180" s="683"/>
      <c r="F180" s="678"/>
      <c r="G180" s="683"/>
      <c r="H180" s="683"/>
      <c r="I180" s="684"/>
      <c r="J180" s="479"/>
      <c r="K180" s="479"/>
      <c r="L180" s="479"/>
      <c r="M180" s="479"/>
      <c r="N180" s="479"/>
      <c r="O180" s="479"/>
      <c r="P180" s="682"/>
      <c r="Q180" s="479"/>
      <c r="R180" s="479"/>
    </row>
    <row r="181" spans="4:18" ht="16.5" customHeight="1" hidden="1" thickBot="1">
      <c r="D181" s="676"/>
      <c r="E181" s="683"/>
      <c r="F181" s="685"/>
      <c r="G181" s="683"/>
      <c r="H181" s="683"/>
      <c r="I181" s="684"/>
      <c r="J181" s="479"/>
      <c r="K181" s="479"/>
      <c r="L181" s="479"/>
      <c r="M181" s="479"/>
      <c r="N181" s="479"/>
      <c r="O181" s="479"/>
      <c r="P181" s="479"/>
      <c r="Q181" s="479"/>
      <c r="R181" s="479"/>
    </row>
    <row r="182" spans="4:18" ht="16.5" customHeight="1">
      <c r="D182" s="477"/>
      <c r="E182" s="480" t="s">
        <v>695</v>
      </c>
      <c r="F182" s="478"/>
      <c r="G182" s="481"/>
      <c r="H182" s="481"/>
      <c r="I182" s="482">
        <v>100</v>
      </c>
      <c r="J182" s="483">
        <v>3</v>
      </c>
      <c r="K182" s="479"/>
      <c r="L182" s="479"/>
      <c r="M182" s="479"/>
      <c r="N182" s="479"/>
      <c r="O182" s="479"/>
      <c r="P182" s="479"/>
      <c r="Q182" s="479"/>
      <c r="R182" s="479"/>
    </row>
    <row r="183" spans="4:18" ht="33" customHeight="1">
      <c r="D183" s="586"/>
      <c r="E183" s="480" t="s">
        <v>694</v>
      </c>
      <c r="F183" s="656"/>
      <c r="G183" s="656"/>
      <c r="H183" s="656"/>
      <c r="I183" s="686">
        <v>100</v>
      </c>
      <c r="J183" s="686">
        <v>0</v>
      </c>
      <c r="K183" s="631"/>
      <c r="L183" s="632"/>
      <c r="M183" s="633"/>
      <c r="N183" s="633"/>
      <c r="O183" s="633"/>
      <c r="P183" s="633"/>
      <c r="Q183" s="633"/>
      <c r="R183" s="633"/>
    </row>
    <row r="184" spans="4:18" ht="49.5" customHeight="1">
      <c r="D184" s="687" t="s">
        <v>674</v>
      </c>
      <c r="E184" s="659"/>
      <c r="F184" s="659"/>
      <c r="G184" s="659"/>
      <c r="H184" s="659"/>
      <c r="I184" s="659"/>
      <c r="J184" s="659"/>
      <c r="K184" s="659"/>
      <c r="L184" s="659"/>
      <c r="M184" s="659"/>
      <c r="N184" s="659"/>
      <c r="O184" s="659"/>
      <c r="P184" s="659"/>
      <c r="Q184" s="659"/>
      <c r="R184" s="660"/>
    </row>
    <row r="185" spans="4:18" ht="24" customHeight="1">
      <c r="D185" s="590" t="s">
        <v>671</v>
      </c>
      <c r="E185" s="688"/>
      <c r="F185" s="688"/>
      <c r="G185" s="688"/>
      <c r="H185" s="688"/>
      <c r="I185" s="688"/>
      <c r="J185" s="688"/>
      <c r="K185" s="688"/>
      <c r="L185" s="688"/>
      <c r="M185" s="688"/>
      <c r="N185" s="688"/>
      <c r="O185" s="688"/>
      <c r="P185" s="688"/>
      <c r="Q185" s="688"/>
      <c r="R185" s="689"/>
    </row>
    <row r="186" spans="4:18" ht="45" customHeight="1">
      <c r="D186" s="676">
        <v>1</v>
      </c>
      <c r="E186" s="690" t="s">
        <v>675</v>
      </c>
      <c r="F186" s="691" t="s">
        <v>14</v>
      </c>
      <c r="G186" s="678">
        <v>47.5</v>
      </c>
      <c r="H186" s="678">
        <v>52.2</v>
      </c>
      <c r="I186" s="692"/>
      <c r="J186" s="479"/>
      <c r="K186" s="479"/>
      <c r="L186" s="479"/>
      <c r="M186" s="479"/>
      <c r="N186" s="479"/>
      <c r="O186" s="479"/>
      <c r="P186" s="479"/>
      <c r="Q186" s="479"/>
      <c r="R186" s="479"/>
    </row>
    <row r="187" spans="4:18" ht="3.75" customHeight="1" hidden="1">
      <c r="D187" s="676"/>
      <c r="E187" s="690"/>
      <c r="F187" s="693"/>
      <c r="G187" s="678"/>
      <c r="H187" s="678"/>
      <c r="I187" s="479"/>
      <c r="J187" s="479"/>
      <c r="K187" s="479"/>
      <c r="L187" s="479"/>
      <c r="M187" s="479"/>
      <c r="N187" s="479"/>
      <c r="O187" s="479"/>
      <c r="P187" s="479"/>
      <c r="Q187" s="479"/>
      <c r="R187" s="479"/>
    </row>
    <row r="188" spans="4:18" ht="60" customHeight="1" hidden="1">
      <c r="D188" s="676"/>
      <c r="E188" s="690"/>
      <c r="F188" s="691" t="s">
        <v>14</v>
      </c>
      <c r="G188" s="678"/>
      <c r="H188" s="678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</row>
    <row r="189" spans="4:18" ht="60" customHeight="1" hidden="1">
      <c r="D189" s="676"/>
      <c r="E189" s="690"/>
      <c r="F189" s="693"/>
      <c r="G189" s="678"/>
      <c r="H189" s="678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</row>
    <row r="190" spans="4:18" ht="74.25" customHeight="1" hidden="1" thickBot="1">
      <c r="D190" s="676"/>
      <c r="E190" s="690"/>
      <c r="F190" s="693"/>
      <c r="G190" s="678"/>
      <c r="H190" s="678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</row>
    <row r="191" spans="4:18" ht="21.75" customHeight="1">
      <c r="D191" s="644"/>
      <c r="E191" s="480" t="s">
        <v>695</v>
      </c>
      <c r="F191" s="478"/>
      <c r="G191" s="481"/>
      <c r="H191" s="481"/>
      <c r="I191" s="694">
        <v>66.3</v>
      </c>
      <c r="J191" s="695">
        <v>3</v>
      </c>
      <c r="K191" s="696"/>
      <c r="L191" s="696"/>
      <c r="M191" s="696"/>
      <c r="N191" s="696"/>
      <c r="O191" s="696"/>
      <c r="P191" s="696"/>
      <c r="Q191" s="696"/>
      <c r="R191" s="494"/>
    </row>
    <row r="192" spans="4:18" ht="18.75" customHeight="1">
      <c r="D192" s="697"/>
      <c r="E192" s="480" t="s">
        <v>694</v>
      </c>
      <c r="F192" s="484"/>
      <c r="G192" s="484"/>
      <c r="H192" s="484"/>
      <c r="I192" s="485">
        <v>100</v>
      </c>
      <c r="J192" s="485">
        <v>1</v>
      </c>
      <c r="K192" s="696"/>
      <c r="L192" s="696"/>
      <c r="M192" s="696"/>
      <c r="N192" s="696"/>
      <c r="O192" s="696"/>
      <c r="P192" s="696"/>
      <c r="Q192" s="696"/>
      <c r="R192" s="494"/>
    </row>
    <row r="193" spans="4:18" ht="45.75" customHeight="1">
      <c r="D193" s="579" t="s">
        <v>670</v>
      </c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60"/>
    </row>
    <row r="194" spans="4:18" ht="25.5" customHeight="1">
      <c r="D194" s="579" t="s">
        <v>676</v>
      </c>
      <c r="E194" s="661"/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2"/>
    </row>
    <row r="195" spans="4:18" ht="44.25" customHeight="1">
      <c r="D195" s="610">
        <v>1</v>
      </c>
      <c r="E195" s="657" t="s">
        <v>677</v>
      </c>
      <c r="F195" s="614" t="s">
        <v>14</v>
      </c>
      <c r="G195" s="610">
        <v>17</v>
      </c>
      <c r="H195" s="610">
        <v>18.2</v>
      </c>
      <c r="I195" s="610"/>
      <c r="J195" s="610"/>
      <c r="K195" s="610"/>
      <c r="L195" s="610"/>
      <c r="M195" s="610"/>
      <c r="N195" s="610"/>
      <c r="O195" s="610"/>
      <c r="P195" s="610"/>
      <c r="Q195" s="610"/>
      <c r="R195" s="610"/>
    </row>
    <row r="196" spans="4:18" ht="25.5" customHeight="1">
      <c r="D196" s="479"/>
      <c r="E196" s="480" t="s">
        <v>695</v>
      </c>
      <c r="F196" s="478"/>
      <c r="G196" s="481"/>
      <c r="H196" s="481"/>
      <c r="I196" s="482">
        <v>100</v>
      </c>
      <c r="J196" s="483">
        <v>3</v>
      </c>
      <c r="K196" s="479"/>
      <c r="L196" s="479"/>
      <c r="M196" s="479"/>
      <c r="N196" s="479"/>
      <c r="O196" s="479"/>
      <c r="P196" s="479"/>
      <c r="Q196" s="479"/>
      <c r="R196" s="479"/>
    </row>
    <row r="197" spans="4:18" ht="28.5" customHeight="1">
      <c r="D197" s="586"/>
      <c r="E197" s="480" t="s">
        <v>694</v>
      </c>
      <c r="F197" s="484"/>
      <c r="G197" s="484"/>
      <c r="H197" s="484"/>
      <c r="I197" s="485">
        <v>100</v>
      </c>
      <c r="J197" s="485">
        <v>0</v>
      </c>
      <c r="K197" s="636"/>
      <c r="L197" s="610"/>
      <c r="M197" s="611"/>
      <c r="N197" s="611"/>
      <c r="O197" s="611"/>
      <c r="P197" s="637"/>
      <c r="Q197" s="611"/>
      <c r="R197" s="611"/>
    </row>
    <row r="198" spans="4:18" ht="65.25" customHeight="1">
      <c r="D198" s="586"/>
      <c r="E198" s="647" t="s">
        <v>678</v>
      </c>
      <c r="F198" s="648"/>
      <c r="G198" s="648"/>
      <c r="H198" s="648"/>
      <c r="I198" s="648"/>
      <c r="J198" s="648"/>
      <c r="K198" s="648"/>
      <c r="L198" s="648"/>
      <c r="M198" s="648"/>
      <c r="N198" s="648"/>
      <c r="O198" s="648"/>
      <c r="P198" s="648"/>
      <c r="Q198" s="648"/>
      <c r="R198" s="649"/>
    </row>
    <row r="199" spans="4:18" ht="19.5" customHeight="1">
      <c r="D199" s="586"/>
      <c r="E199" s="647" t="s">
        <v>683</v>
      </c>
      <c r="F199" s="648"/>
      <c r="G199" s="648"/>
      <c r="H199" s="648"/>
      <c r="I199" s="648"/>
      <c r="J199" s="648"/>
      <c r="K199" s="648"/>
      <c r="L199" s="648"/>
      <c r="M199" s="648"/>
      <c r="N199" s="648"/>
      <c r="O199" s="648"/>
      <c r="P199" s="648"/>
      <c r="Q199" s="648"/>
      <c r="R199" s="649"/>
    </row>
    <row r="200" spans="4:18" ht="33" customHeight="1">
      <c r="D200" s="586">
        <v>1</v>
      </c>
      <c r="E200" s="478" t="s">
        <v>679</v>
      </c>
      <c r="F200" s="643" t="s">
        <v>14</v>
      </c>
      <c r="G200" s="698">
        <v>100</v>
      </c>
      <c r="H200" s="698">
        <v>100</v>
      </c>
      <c r="I200" s="485"/>
      <c r="J200" s="485"/>
      <c r="K200" s="636"/>
      <c r="L200" s="610"/>
      <c r="M200" s="611"/>
      <c r="N200" s="611"/>
      <c r="O200" s="611"/>
      <c r="P200" s="637"/>
      <c r="Q200" s="611"/>
      <c r="R200" s="611"/>
    </row>
    <row r="201" spans="4:18" ht="36" customHeight="1">
      <c r="D201" s="586">
        <v>2</v>
      </c>
      <c r="E201" s="492" t="s">
        <v>680</v>
      </c>
      <c r="F201" s="484" t="s">
        <v>622</v>
      </c>
      <c r="G201" s="484" t="s">
        <v>623</v>
      </c>
      <c r="H201" s="484" t="s">
        <v>623</v>
      </c>
      <c r="I201" s="699"/>
      <c r="J201" s="485"/>
      <c r="K201" s="636"/>
      <c r="L201" s="610"/>
      <c r="M201" s="611"/>
      <c r="N201" s="611"/>
      <c r="O201" s="611"/>
      <c r="P201" s="637"/>
      <c r="Q201" s="611"/>
      <c r="R201" s="611"/>
    </row>
    <row r="202" spans="4:18" ht="31.5" customHeight="1">
      <c r="D202" s="586">
        <v>3</v>
      </c>
      <c r="E202" s="700" t="s">
        <v>681</v>
      </c>
      <c r="F202" s="484" t="s">
        <v>633</v>
      </c>
      <c r="G202" s="478">
        <v>8</v>
      </c>
      <c r="H202" s="478">
        <v>12</v>
      </c>
      <c r="I202" s="699"/>
      <c r="J202" s="485"/>
      <c r="K202" s="636"/>
      <c r="L202" s="610"/>
      <c r="M202" s="611"/>
      <c r="N202" s="611"/>
      <c r="O202" s="611"/>
      <c r="P202" s="637"/>
      <c r="Q202" s="611"/>
      <c r="R202" s="611"/>
    </row>
    <row r="203" spans="4:18" ht="20.25" customHeight="1">
      <c r="D203" s="586"/>
      <c r="E203" s="480" t="s">
        <v>695</v>
      </c>
      <c r="F203" s="478"/>
      <c r="G203" s="481"/>
      <c r="H203" s="481"/>
      <c r="I203" s="482">
        <v>97.4</v>
      </c>
      <c r="J203" s="483">
        <v>3</v>
      </c>
      <c r="K203" s="636"/>
      <c r="L203" s="610"/>
      <c r="M203" s="611"/>
      <c r="N203" s="611"/>
      <c r="O203" s="611"/>
      <c r="P203" s="637"/>
      <c r="Q203" s="611"/>
      <c r="R203" s="611"/>
    </row>
    <row r="204" spans="4:18" ht="29.25" customHeight="1">
      <c r="D204" s="586"/>
      <c r="E204" s="480" t="s">
        <v>694</v>
      </c>
      <c r="F204" s="484"/>
      <c r="G204" s="484"/>
      <c r="H204" s="484"/>
      <c r="I204" s="485">
        <v>100</v>
      </c>
      <c r="J204" s="485">
        <v>1</v>
      </c>
      <c r="K204" s="636"/>
      <c r="L204" s="610"/>
      <c r="M204" s="611"/>
      <c r="N204" s="611"/>
      <c r="O204" s="611"/>
      <c r="P204" s="637"/>
      <c r="Q204" s="611"/>
      <c r="R204" s="611"/>
    </row>
    <row r="205" spans="4:18" ht="52.5" customHeight="1">
      <c r="D205" s="586"/>
      <c r="E205" s="647" t="s">
        <v>670</v>
      </c>
      <c r="F205" s="648"/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649"/>
    </row>
    <row r="206" spans="4:18" ht="21.75" customHeight="1">
      <c r="D206" s="586"/>
      <c r="E206" s="701" t="s">
        <v>682</v>
      </c>
      <c r="F206" s="650"/>
      <c r="G206" s="650"/>
      <c r="H206" s="650"/>
      <c r="I206" s="650"/>
      <c r="J206" s="650"/>
      <c r="K206" s="650"/>
      <c r="L206" s="650"/>
      <c r="M206" s="650"/>
      <c r="N206" s="650"/>
      <c r="O206" s="650"/>
      <c r="P206" s="650"/>
      <c r="Q206" s="650"/>
      <c r="R206" s="702"/>
    </row>
    <row r="207" spans="4:18" ht="33" customHeight="1">
      <c r="D207" s="599">
        <v>1</v>
      </c>
      <c r="E207" s="478" t="s">
        <v>684</v>
      </c>
      <c r="F207" s="478" t="s">
        <v>14</v>
      </c>
      <c r="G207" s="663">
        <v>20.3</v>
      </c>
      <c r="H207" s="663">
        <v>88.6</v>
      </c>
      <c r="I207" s="489"/>
      <c r="J207" s="489"/>
      <c r="K207" s="635"/>
      <c r="L207" s="479"/>
      <c r="M207" s="488"/>
      <c r="N207" s="488"/>
      <c r="O207" s="488"/>
      <c r="P207" s="488"/>
      <c r="Q207" s="488"/>
      <c r="R207" s="488"/>
    </row>
    <row r="208" spans="4:18" ht="17.25" customHeight="1">
      <c r="D208" s="586"/>
      <c r="E208" s="480" t="s">
        <v>695</v>
      </c>
      <c r="F208" s="478"/>
      <c r="G208" s="481"/>
      <c r="H208" s="481"/>
      <c r="I208" s="482">
        <v>100</v>
      </c>
      <c r="J208" s="483">
        <v>3</v>
      </c>
      <c r="K208" s="703"/>
      <c r="L208" s="617"/>
      <c r="M208" s="704"/>
      <c r="N208" s="704"/>
      <c r="O208" s="704"/>
      <c r="P208" s="705"/>
      <c r="Q208" s="704"/>
      <c r="R208" s="704"/>
    </row>
    <row r="209" spans="4:18" ht="30.75" customHeight="1">
      <c r="D209" s="586"/>
      <c r="E209" s="480" t="s">
        <v>694</v>
      </c>
      <c r="F209" s="484"/>
      <c r="G209" s="484"/>
      <c r="H209" s="484"/>
      <c r="I209" s="485">
        <v>100</v>
      </c>
      <c r="J209" s="485">
        <v>0</v>
      </c>
      <c r="K209" s="703"/>
      <c r="L209" s="617"/>
      <c r="M209" s="704"/>
      <c r="N209" s="704"/>
      <c r="O209" s="704"/>
      <c r="P209" s="705"/>
      <c r="Q209" s="704"/>
      <c r="R209" s="704"/>
    </row>
    <row r="210" spans="4:18" ht="63" customHeight="1">
      <c r="D210" s="586"/>
      <c r="E210" s="647" t="s">
        <v>670</v>
      </c>
      <c r="F210" s="648"/>
      <c r="G210" s="648"/>
      <c r="H210" s="648"/>
      <c r="I210" s="648"/>
      <c r="J210" s="648"/>
      <c r="K210" s="648"/>
      <c r="L210" s="648"/>
      <c r="M210" s="648"/>
      <c r="N210" s="648"/>
      <c r="O210" s="648"/>
      <c r="P210" s="648"/>
      <c r="Q210" s="648"/>
      <c r="R210" s="649"/>
    </row>
    <row r="211" spans="4:18" ht="24.75" customHeight="1">
      <c r="D211" s="586"/>
      <c r="E211" s="701" t="s">
        <v>685</v>
      </c>
      <c r="F211" s="650"/>
      <c r="G211" s="650"/>
      <c r="H211" s="650"/>
      <c r="I211" s="648"/>
      <c r="J211" s="648"/>
      <c r="K211" s="648"/>
      <c r="L211" s="648"/>
      <c r="M211" s="648"/>
      <c r="N211" s="648"/>
      <c r="O211" s="648"/>
      <c r="P211" s="648"/>
      <c r="Q211" s="648"/>
      <c r="R211" s="649"/>
    </row>
    <row r="212" spans="4:24" ht="54" customHeight="1">
      <c r="D212" s="599">
        <v>1</v>
      </c>
      <c r="E212" s="706" t="s">
        <v>687</v>
      </c>
      <c r="F212" s="599" t="s">
        <v>686</v>
      </c>
      <c r="G212" s="586">
        <v>12.3</v>
      </c>
      <c r="H212" s="586">
        <v>12.6</v>
      </c>
      <c r="I212" s="652"/>
      <c r="J212" s="653"/>
      <c r="K212" s="653"/>
      <c r="L212" s="653"/>
      <c r="M212" s="653"/>
      <c r="N212" s="653"/>
      <c r="O212" s="653"/>
      <c r="P212" s="653"/>
      <c r="Q212" s="653"/>
      <c r="R212" s="653"/>
      <c r="X212" s="476"/>
    </row>
    <row r="213" spans="4:18" ht="50.25" customHeight="1">
      <c r="D213" s="707">
        <v>2</v>
      </c>
      <c r="E213" s="708" t="s">
        <v>688</v>
      </c>
      <c r="F213" s="707" t="s">
        <v>686</v>
      </c>
      <c r="G213" s="586">
        <v>14.5</v>
      </c>
      <c r="H213" s="586">
        <v>14.3</v>
      </c>
      <c r="I213" s="709"/>
      <c r="J213" s="669"/>
      <c r="K213" s="669"/>
      <c r="L213" s="669"/>
      <c r="M213" s="669"/>
      <c r="N213" s="669"/>
      <c r="O213" s="669"/>
      <c r="P213" s="669"/>
      <c r="Q213" s="669"/>
      <c r="R213" s="669"/>
    </row>
    <row r="214" spans="4:18" ht="27.75" customHeight="1">
      <c r="D214" s="707"/>
      <c r="E214" s="480" t="s">
        <v>695</v>
      </c>
      <c r="F214" s="478"/>
      <c r="G214" s="481"/>
      <c r="H214" s="481"/>
      <c r="I214" s="482">
        <v>94.1</v>
      </c>
      <c r="J214" s="483">
        <v>3</v>
      </c>
      <c r="K214" s="669"/>
      <c r="L214" s="669"/>
      <c r="M214" s="669"/>
      <c r="N214" s="669"/>
      <c r="O214" s="669"/>
      <c r="P214" s="669"/>
      <c r="Q214" s="669"/>
      <c r="R214" s="669"/>
    </row>
    <row r="215" spans="4:18" ht="27" customHeight="1">
      <c r="D215" s="586"/>
      <c r="E215" s="480" t="s">
        <v>694</v>
      </c>
      <c r="F215" s="484"/>
      <c r="G215" s="484"/>
      <c r="H215" s="484"/>
      <c r="I215" s="485">
        <v>100</v>
      </c>
      <c r="J215" s="485">
        <v>1</v>
      </c>
      <c r="K215" s="653"/>
      <c r="L215" s="653"/>
      <c r="M215" s="653"/>
      <c r="N215" s="653"/>
      <c r="O215" s="653"/>
      <c r="P215" s="653"/>
      <c r="Q215" s="653"/>
      <c r="R215" s="653"/>
    </row>
    <row r="216" spans="4:18" ht="60" customHeight="1">
      <c r="D216" s="569"/>
      <c r="E216" s="486" t="s">
        <v>600</v>
      </c>
      <c r="F216" s="487"/>
      <c r="G216" s="479"/>
      <c r="H216" s="479"/>
      <c r="I216" s="479"/>
      <c r="J216" s="489" t="s">
        <v>690</v>
      </c>
      <c r="K216" s="479"/>
      <c r="L216" s="479"/>
      <c r="M216" s="488"/>
      <c r="N216" s="488"/>
      <c r="O216" s="488"/>
      <c r="P216" s="489" t="s">
        <v>725</v>
      </c>
      <c r="Q216" s="490" t="s">
        <v>644</v>
      </c>
      <c r="R216" s="489" t="s">
        <v>689</v>
      </c>
    </row>
    <row r="217" spans="4:18" ht="60" customHeight="1">
      <c r="D217" s="495"/>
      <c r="E217" s="736"/>
      <c r="F217" s="737"/>
      <c r="G217" s="738"/>
      <c r="H217" s="738"/>
      <c r="I217" s="738"/>
      <c r="J217" s="739"/>
      <c r="K217" s="738"/>
      <c r="L217" s="738"/>
      <c r="M217" s="740"/>
      <c r="N217" s="740"/>
      <c r="O217" s="740"/>
      <c r="P217" s="739"/>
      <c r="Q217" s="741"/>
      <c r="R217" s="739"/>
    </row>
    <row r="218" spans="4:18" ht="60" customHeight="1">
      <c r="D218" s="495"/>
      <c r="E218" s="736"/>
      <c r="F218" s="737"/>
      <c r="G218" s="738"/>
      <c r="H218" s="738"/>
      <c r="I218" s="738"/>
      <c r="J218" s="739"/>
      <c r="K218" s="738"/>
      <c r="L218" s="738"/>
      <c r="M218" s="740"/>
      <c r="N218" s="740"/>
      <c r="O218" s="740"/>
      <c r="P218" s="739"/>
      <c r="Q218" s="741"/>
      <c r="R218" s="739"/>
    </row>
    <row r="219" spans="4:18" ht="60" customHeight="1">
      <c r="D219" s="495"/>
      <c r="E219" s="736"/>
      <c r="F219" s="737"/>
      <c r="G219" s="738"/>
      <c r="H219" s="738"/>
      <c r="I219" s="738"/>
      <c r="J219" s="739"/>
      <c r="K219" s="738"/>
      <c r="L219" s="738"/>
      <c r="M219" s="740"/>
      <c r="N219" s="740"/>
      <c r="O219" s="740"/>
      <c r="P219" s="739"/>
      <c r="Q219" s="741"/>
      <c r="R219" s="739"/>
    </row>
    <row r="220" spans="4:18" ht="60" customHeight="1">
      <c r="D220" s="495"/>
      <c r="E220" s="736"/>
      <c r="F220" s="737"/>
      <c r="G220" s="738"/>
      <c r="H220" s="738"/>
      <c r="I220" s="738"/>
      <c r="J220" s="739"/>
      <c r="K220" s="738"/>
      <c r="L220" s="738"/>
      <c r="M220" s="740"/>
      <c r="N220" s="740"/>
      <c r="O220" s="740"/>
      <c r="P220" s="739"/>
      <c r="Q220" s="741"/>
      <c r="R220" s="739"/>
    </row>
    <row r="221" spans="4:18" ht="60" customHeight="1">
      <c r="D221" s="495"/>
      <c r="E221" s="736"/>
      <c r="F221" s="737"/>
      <c r="G221" s="738"/>
      <c r="H221" s="738"/>
      <c r="I221" s="738"/>
      <c r="J221" s="739"/>
      <c r="K221" s="738"/>
      <c r="L221" s="738"/>
      <c r="M221" s="740"/>
      <c r="N221" s="740"/>
      <c r="O221" s="740"/>
      <c r="P221" s="739"/>
      <c r="Q221" s="741"/>
      <c r="R221" s="739"/>
    </row>
    <row r="222" spans="4:18" ht="60" customHeight="1">
      <c r="D222" s="495"/>
      <c r="E222" s="736"/>
      <c r="F222" s="737"/>
      <c r="G222" s="738"/>
      <c r="H222" s="738"/>
      <c r="I222" s="738"/>
      <c r="J222" s="739"/>
      <c r="K222" s="738"/>
      <c r="L222" s="738"/>
      <c r="M222" s="740"/>
      <c r="N222" s="740"/>
      <c r="O222" s="740"/>
      <c r="P222" s="739"/>
      <c r="Q222" s="741"/>
      <c r="R222" s="739"/>
    </row>
    <row r="223" spans="4:20" ht="40.5" customHeight="1">
      <c r="D223" s="578" t="s">
        <v>642</v>
      </c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469"/>
      <c r="T223" s="469"/>
    </row>
    <row r="224" spans="4:18" ht="36.75" customHeight="1">
      <c r="D224" s="523" t="s">
        <v>664</v>
      </c>
      <c r="E224" s="523"/>
      <c r="F224" s="523"/>
      <c r="G224" s="523"/>
      <c r="H224" s="523"/>
      <c r="I224" s="523"/>
      <c r="J224" s="523"/>
      <c r="K224" s="523"/>
      <c r="L224" s="523"/>
      <c r="M224" s="523"/>
      <c r="N224" s="523"/>
      <c r="O224" s="523"/>
      <c r="P224" s="523"/>
      <c r="Q224" s="523"/>
      <c r="R224" s="523"/>
    </row>
    <row r="225" spans="4:18" ht="32.25" customHeight="1">
      <c r="D225" s="579" t="s">
        <v>665</v>
      </c>
      <c r="E225" s="580"/>
      <c r="F225" s="580"/>
      <c r="G225" s="591"/>
      <c r="H225" s="591"/>
      <c r="I225" s="580"/>
      <c r="J225" s="580"/>
      <c r="K225" s="580"/>
      <c r="L225" s="580"/>
      <c r="M225" s="580"/>
      <c r="N225" s="580"/>
      <c r="O225" s="580"/>
      <c r="P225" s="580"/>
      <c r="Q225" s="580"/>
      <c r="R225" s="581"/>
    </row>
    <row r="226" spans="4:18" ht="18" customHeight="1">
      <c r="D226" s="477">
        <v>1</v>
      </c>
      <c r="E226" s="710" t="s">
        <v>627</v>
      </c>
      <c r="F226" s="492" t="s">
        <v>633</v>
      </c>
      <c r="G226" s="585">
        <v>280</v>
      </c>
      <c r="H226" s="585">
        <v>310</v>
      </c>
      <c r="I226" s="494"/>
      <c r="J226" s="479"/>
      <c r="K226" s="479"/>
      <c r="L226" s="479"/>
      <c r="M226" s="479"/>
      <c r="N226" s="479"/>
      <c r="O226" s="479"/>
      <c r="P226" s="479"/>
      <c r="Q226" s="479"/>
      <c r="R226" s="479"/>
    </row>
    <row r="227" spans="4:18" ht="54.75" customHeight="1">
      <c r="D227" s="477">
        <v>2</v>
      </c>
      <c r="E227" s="711" t="s">
        <v>628</v>
      </c>
      <c r="F227" s="492" t="s">
        <v>511</v>
      </c>
      <c r="G227" s="712">
        <v>2290</v>
      </c>
      <c r="H227" s="712">
        <v>3100</v>
      </c>
      <c r="I227" s="494"/>
      <c r="J227" s="479"/>
      <c r="K227" s="479"/>
      <c r="L227" s="479"/>
      <c r="M227" s="479"/>
      <c r="N227" s="479"/>
      <c r="O227" s="479"/>
      <c r="P227" s="479"/>
      <c r="Q227" s="479"/>
      <c r="R227" s="479"/>
    </row>
    <row r="228" spans="4:18" ht="92.25" customHeight="1">
      <c r="D228" s="477">
        <v>3</v>
      </c>
      <c r="E228" s="711" t="s">
        <v>629</v>
      </c>
      <c r="F228" s="492" t="s">
        <v>14</v>
      </c>
      <c r="G228" s="585">
        <v>28.9</v>
      </c>
      <c r="H228" s="585">
        <v>38.2</v>
      </c>
      <c r="I228" s="494"/>
      <c r="J228" s="479"/>
      <c r="K228" s="479"/>
      <c r="L228" s="479"/>
      <c r="M228" s="479"/>
      <c r="N228" s="479"/>
      <c r="O228" s="479"/>
      <c r="P228" s="479"/>
      <c r="Q228" s="479"/>
      <c r="R228" s="479"/>
    </row>
    <row r="229" spans="4:18" ht="31.5">
      <c r="D229" s="477">
        <v>4</v>
      </c>
      <c r="E229" s="484" t="s">
        <v>630</v>
      </c>
      <c r="F229" s="492" t="s">
        <v>634</v>
      </c>
      <c r="G229" s="713">
        <v>4480.4</v>
      </c>
      <c r="H229" s="585" t="s">
        <v>666</v>
      </c>
      <c r="I229" s="494"/>
      <c r="J229" s="479"/>
      <c r="K229" s="479"/>
      <c r="L229" s="479"/>
      <c r="M229" s="479"/>
      <c r="N229" s="479"/>
      <c r="O229" s="479"/>
      <c r="P229" s="479"/>
      <c r="Q229" s="479"/>
      <c r="R229" s="479"/>
    </row>
    <row r="230" spans="4:18" ht="61.5" customHeight="1">
      <c r="D230" s="477">
        <v>5</v>
      </c>
      <c r="E230" s="711" t="s">
        <v>631</v>
      </c>
      <c r="F230" s="492" t="s">
        <v>14</v>
      </c>
      <c r="G230" s="585">
        <v>16.9</v>
      </c>
      <c r="H230" s="585">
        <v>24.125</v>
      </c>
      <c r="I230" s="494"/>
      <c r="J230" s="479"/>
      <c r="K230" s="479"/>
      <c r="L230" s="479"/>
      <c r="M230" s="479"/>
      <c r="N230" s="479"/>
      <c r="O230" s="479"/>
      <c r="P230" s="479"/>
      <c r="Q230" s="479"/>
      <c r="R230" s="479"/>
    </row>
    <row r="231" spans="4:18" ht="47.25">
      <c r="D231" s="477">
        <v>6</v>
      </c>
      <c r="E231" s="484" t="s">
        <v>632</v>
      </c>
      <c r="F231" s="492" t="s">
        <v>14</v>
      </c>
      <c r="G231" s="585">
        <v>11.5</v>
      </c>
      <c r="H231" s="585">
        <v>8.3</v>
      </c>
      <c r="I231" s="494"/>
      <c r="J231" s="479"/>
      <c r="K231" s="479"/>
      <c r="L231" s="479"/>
      <c r="M231" s="479"/>
      <c r="N231" s="479"/>
      <c r="O231" s="479"/>
      <c r="P231" s="479"/>
      <c r="Q231" s="479"/>
      <c r="R231" s="479"/>
    </row>
    <row r="232" spans="4:18" ht="15">
      <c r="D232" s="477"/>
      <c r="E232" s="480" t="s">
        <v>695</v>
      </c>
      <c r="F232" s="478"/>
      <c r="G232" s="481"/>
      <c r="H232" s="481"/>
      <c r="I232" s="482">
        <v>416.2</v>
      </c>
      <c r="J232" s="483">
        <v>1</v>
      </c>
      <c r="K232" s="610"/>
      <c r="L232" s="610"/>
      <c r="M232" s="610"/>
      <c r="N232" s="610"/>
      <c r="O232" s="610"/>
      <c r="P232" s="714"/>
      <c r="Q232" s="610"/>
      <c r="R232" s="610"/>
    </row>
    <row r="233" spans="4:18" ht="28.5">
      <c r="D233" s="586"/>
      <c r="E233" s="480" t="s">
        <v>694</v>
      </c>
      <c r="F233" s="484"/>
      <c r="G233" s="484"/>
      <c r="H233" s="484"/>
      <c r="I233" s="485">
        <v>83.3</v>
      </c>
      <c r="J233" s="485">
        <v>0</v>
      </c>
      <c r="K233" s="636"/>
      <c r="L233" s="610"/>
      <c r="M233" s="611"/>
      <c r="N233" s="611"/>
      <c r="O233" s="611"/>
      <c r="P233" s="637"/>
      <c r="Q233" s="611"/>
      <c r="R233" s="611"/>
    </row>
    <row r="234" spans="4:18" ht="226.5" customHeight="1">
      <c r="D234" s="477"/>
      <c r="E234" s="664" t="s">
        <v>600</v>
      </c>
      <c r="F234" s="487"/>
      <c r="G234" s="479"/>
      <c r="H234" s="479"/>
      <c r="I234" s="479"/>
      <c r="J234" s="489" t="s">
        <v>692</v>
      </c>
      <c r="K234" s="479"/>
      <c r="L234" s="479"/>
      <c r="M234" s="488"/>
      <c r="N234" s="488"/>
      <c r="O234" s="488"/>
      <c r="P234" s="489" t="s">
        <v>693</v>
      </c>
      <c r="Q234" s="490" t="s">
        <v>667</v>
      </c>
      <c r="R234" s="496" t="s">
        <v>668</v>
      </c>
    </row>
    <row r="235" spans="4:18" ht="145.5" customHeight="1" hidden="1">
      <c r="D235" s="742"/>
      <c r="E235" s="743"/>
      <c r="F235" s="737"/>
      <c r="G235" s="738"/>
      <c r="H235" s="738"/>
      <c r="I235" s="738"/>
      <c r="J235" s="739"/>
      <c r="K235" s="738"/>
      <c r="L235" s="738"/>
      <c r="M235" s="740"/>
      <c r="N235" s="740"/>
      <c r="O235" s="740"/>
      <c r="P235" s="739"/>
      <c r="Q235" s="741"/>
      <c r="R235" s="735"/>
    </row>
    <row r="236" spans="4:18" ht="310.5" customHeight="1">
      <c r="D236" s="742"/>
      <c r="E236" s="743"/>
      <c r="F236" s="737"/>
      <c r="G236" s="738"/>
      <c r="H236" s="738"/>
      <c r="I236" s="738"/>
      <c r="J236" s="739"/>
      <c r="K236" s="738"/>
      <c r="L236" s="738"/>
      <c r="M236" s="740"/>
      <c r="N236" s="740"/>
      <c r="O236" s="740"/>
      <c r="P236" s="739"/>
      <c r="Q236" s="741"/>
      <c r="R236" s="735"/>
    </row>
    <row r="237" spans="4:20" ht="18.75">
      <c r="D237" s="723" t="s">
        <v>635</v>
      </c>
      <c r="E237" s="723"/>
      <c r="F237" s="723"/>
      <c r="G237" s="723"/>
      <c r="H237" s="723"/>
      <c r="I237" s="723"/>
      <c r="J237" s="723"/>
      <c r="K237" s="723"/>
      <c r="L237" s="723"/>
      <c r="M237" s="723"/>
      <c r="N237" s="723"/>
      <c r="O237" s="723"/>
      <c r="P237" s="723"/>
      <c r="Q237" s="723"/>
      <c r="R237" s="723"/>
      <c r="S237" s="469"/>
      <c r="T237" s="469"/>
    </row>
    <row r="238" spans="4:18" ht="44.25" customHeight="1">
      <c r="D238" s="497"/>
      <c r="E238" s="523" t="s">
        <v>756</v>
      </c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</row>
    <row r="239" spans="4:18" ht="43.5" customHeight="1">
      <c r="D239" s="497"/>
      <c r="E239" s="523" t="s">
        <v>757</v>
      </c>
      <c r="F239" s="524"/>
      <c r="G239" s="524"/>
      <c r="H239" s="524"/>
      <c r="I239" s="524"/>
      <c r="J239" s="524"/>
      <c r="K239" s="524"/>
      <c r="L239" s="524"/>
      <c r="M239" s="524"/>
      <c r="N239" s="524"/>
      <c r="O239" s="524"/>
      <c r="P239" s="524"/>
      <c r="Q239" s="524"/>
      <c r="R239" s="524"/>
    </row>
    <row r="240" spans="4:18" ht="29.25" customHeight="1">
      <c r="D240" s="477">
        <v>1</v>
      </c>
      <c r="E240" s="478" t="s">
        <v>637</v>
      </c>
      <c r="F240" s="478" t="s">
        <v>14</v>
      </c>
      <c r="G240" s="479">
        <v>51.2</v>
      </c>
      <c r="H240" s="479">
        <v>53.9</v>
      </c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</row>
    <row r="241" spans="4:18" ht="30.75" customHeight="1">
      <c r="D241" s="477">
        <v>2</v>
      </c>
      <c r="E241" s="478" t="s">
        <v>638</v>
      </c>
      <c r="F241" s="478" t="s">
        <v>14</v>
      </c>
      <c r="G241" s="479">
        <v>46</v>
      </c>
      <c r="H241" s="479">
        <v>47</v>
      </c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</row>
    <row r="242" spans="4:18" ht="43.5" customHeight="1">
      <c r="D242" s="477">
        <v>3</v>
      </c>
      <c r="E242" s="478" t="s">
        <v>639</v>
      </c>
      <c r="F242" s="478" t="s">
        <v>14</v>
      </c>
      <c r="G242" s="479">
        <v>96</v>
      </c>
      <c r="H242" s="479">
        <v>96</v>
      </c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</row>
    <row r="243" spans="4:18" ht="53.25" customHeight="1">
      <c r="D243" s="477">
        <v>4</v>
      </c>
      <c r="E243" s="478" t="s">
        <v>640</v>
      </c>
      <c r="F243" s="478" t="s">
        <v>14</v>
      </c>
      <c r="G243" s="479">
        <v>99.5</v>
      </c>
      <c r="H243" s="479">
        <v>96.4</v>
      </c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</row>
    <row r="244" spans="4:18" ht="59.25" customHeight="1">
      <c r="D244" s="477">
        <v>5</v>
      </c>
      <c r="E244" s="478" t="s">
        <v>641</v>
      </c>
      <c r="F244" s="478" t="s">
        <v>14</v>
      </c>
      <c r="G244" s="479">
        <v>96.5</v>
      </c>
      <c r="H244" s="479">
        <v>100</v>
      </c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</row>
    <row r="245" spans="4:18" ht="18" customHeight="1">
      <c r="D245" s="477"/>
      <c r="E245" s="480" t="s">
        <v>695</v>
      </c>
      <c r="F245" s="478"/>
      <c r="G245" s="481"/>
      <c r="H245" s="481"/>
      <c r="I245" s="482">
        <v>80</v>
      </c>
      <c r="J245" s="483">
        <v>1</v>
      </c>
      <c r="K245" s="479"/>
      <c r="L245" s="479"/>
      <c r="M245" s="479"/>
      <c r="N245" s="479"/>
      <c r="O245" s="479"/>
      <c r="P245" s="479"/>
      <c r="Q245" s="479"/>
      <c r="R245" s="479"/>
    </row>
    <row r="246" spans="4:18" ht="27" customHeight="1">
      <c r="D246" s="477"/>
      <c r="E246" s="480" t="s">
        <v>694</v>
      </c>
      <c r="F246" s="484"/>
      <c r="G246" s="484"/>
      <c r="H246" s="484"/>
      <c r="I246" s="485">
        <v>98.1</v>
      </c>
      <c r="J246" s="485">
        <v>1</v>
      </c>
      <c r="K246" s="479"/>
      <c r="L246" s="479"/>
      <c r="M246" s="479"/>
      <c r="N246" s="479"/>
      <c r="O246" s="479"/>
      <c r="P246" s="479"/>
      <c r="Q246" s="479"/>
      <c r="R246" s="479"/>
    </row>
    <row r="247" spans="4:18" ht="41.25" customHeight="1">
      <c r="D247" s="477"/>
      <c r="E247" s="647" t="s">
        <v>758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9"/>
    </row>
    <row r="248" spans="4:18" ht="78.75" customHeight="1">
      <c r="D248" s="477"/>
      <c r="E248" s="647" t="s">
        <v>759</v>
      </c>
      <c r="F248" s="648"/>
      <c r="G248" s="648"/>
      <c r="H248" s="648"/>
      <c r="I248" s="648"/>
      <c r="J248" s="648"/>
      <c r="K248" s="648"/>
      <c r="L248" s="648"/>
      <c r="M248" s="648"/>
      <c r="N248" s="648"/>
      <c r="O248" s="648"/>
      <c r="P248" s="648"/>
      <c r="Q248" s="648"/>
      <c r="R248" s="649"/>
    </row>
    <row r="249" spans="4:18" ht="58.5" customHeight="1">
      <c r="D249" s="477">
        <v>1</v>
      </c>
      <c r="E249" s="478" t="s">
        <v>762</v>
      </c>
      <c r="F249" s="478" t="s">
        <v>765</v>
      </c>
      <c r="G249" s="478" t="s">
        <v>763</v>
      </c>
      <c r="H249" s="478" t="s">
        <v>764</v>
      </c>
      <c r="I249" s="478"/>
      <c r="J249" s="478"/>
      <c r="K249" s="479"/>
      <c r="L249" s="479"/>
      <c r="M249" s="479"/>
      <c r="N249" s="479"/>
      <c r="O249" s="479"/>
      <c r="P249" s="479"/>
      <c r="Q249" s="479"/>
      <c r="R249" s="479"/>
    </row>
    <row r="250" spans="4:18" ht="45.75" customHeight="1">
      <c r="D250" s="477">
        <v>2</v>
      </c>
      <c r="E250" s="478" t="s">
        <v>766</v>
      </c>
      <c r="F250" s="478" t="s">
        <v>761</v>
      </c>
      <c r="G250" s="478">
        <v>12</v>
      </c>
      <c r="H250" s="478">
        <v>12</v>
      </c>
      <c r="I250" s="478"/>
      <c r="J250" s="478"/>
      <c r="K250" s="479"/>
      <c r="L250" s="479"/>
      <c r="M250" s="479"/>
      <c r="N250" s="479"/>
      <c r="O250" s="479"/>
      <c r="P250" s="479"/>
      <c r="Q250" s="479"/>
      <c r="R250" s="479"/>
    </row>
    <row r="251" spans="4:18" ht="63" customHeight="1">
      <c r="D251" s="477">
        <v>3</v>
      </c>
      <c r="E251" s="478" t="s">
        <v>760</v>
      </c>
      <c r="F251" s="478" t="s">
        <v>14</v>
      </c>
      <c r="G251" s="478">
        <v>71</v>
      </c>
      <c r="H251" s="478">
        <v>73</v>
      </c>
      <c r="I251" s="478"/>
      <c r="J251" s="478"/>
      <c r="K251" s="479"/>
      <c r="L251" s="479"/>
      <c r="M251" s="479"/>
      <c r="N251" s="479"/>
      <c r="O251" s="479"/>
      <c r="P251" s="479"/>
      <c r="Q251" s="479"/>
      <c r="R251" s="479"/>
    </row>
    <row r="252" spans="4:18" ht="20.25" customHeight="1">
      <c r="D252" s="477"/>
      <c r="E252" s="480" t="s">
        <v>695</v>
      </c>
      <c r="F252" s="478"/>
      <c r="G252" s="481"/>
      <c r="H252" s="481"/>
      <c r="I252" s="482">
        <v>100</v>
      </c>
      <c r="J252" s="483">
        <v>3</v>
      </c>
      <c r="K252" s="480" t="s">
        <v>695</v>
      </c>
      <c r="L252" s="478"/>
      <c r="M252" s="481"/>
      <c r="N252" s="481"/>
      <c r="O252" s="482">
        <v>80</v>
      </c>
      <c r="P252" s="483"/>
      <c r="Q252" s="479"/>
      <c r="R252" s="479"/>
    </row>
    <row r="253" spans="4:18" ht="32.25" customHeight="1">
      <c r="D253" s="477"/>
      <c r="E253" s="480" t="s">
        <v>694</v>
      </c>
      <c r="F253" s="484"/>
      <c r="G253" s="484"/>
      <c r="H253" s="484"/>
      <c r="I253" s="485">
        <v>99.99</v>
      </c>
      <c r="J253" s="485">
        <v>1</v>
      </c>
      <c r="K253" s="480" t="s">
        <v>694</v>
      </c>
      <c r="L253" s="484"/>
      <c r="M253" s="484"/>
      <c r="N253" s="484"/>
      <c r="O253" s="485">
        <v>98.1</v>
      </c>
      <c r="P253" s="485"/>
      <c r="Q253" s="479"/>
      <c r="R253" s="479"/>
    </row>
    <row r="254" spans="4:18" ht="71.25" customHeight="1">
      <c r="D254" s="477"/>
      <c r="E254" s="486" t="s">
        <v>600</v>
      </c>
      <c r="F254" s="487"/>
      <c r="G254" s="479"/>
      <c r="H254" s="479"/>
      <c r="I254" s="478"/>
      <c r="J254" s="489" t="s">
        <v>767</v>
      </c>
      <c r="K254" s="478"/>
      <c r="L254" s="478"/>
      <c r="M254" s="478"/>
      <c r="N254" s="478"/>
      <c r="O254" s="478"/>
      <c r="P254" s="489" t="s">
        <v>809</v>
      </c>
      <c r="Q254" s="490" t="s">
        <v>721</v>
      </c>
      <c r="R254" s="489" t="s">
        <v>722</v>
      </c>
    </row>
    <row r="255" spans="4:18" ht="71.25" customHeight="1">
      <c r="D255" s="742"/>
      <c r="E255" s="736"/>
      <c r="F255" s="737"/>
      <c r="G255" s="738"/>
      <c r="H255" s="738"/>
      <c r="I255" s="744"/>
      <c r="J255" s="739"/>
      <c r="K255" s="744"/>
      <c r="L255" s="744"/>
      <c r="M255" s="744"/>
      <c r="N255" s="744"/>
      <c r="O255" s="744"/>
      <c r="P255" s="739"/>
      <c r="Q255" s="741"/>
      <c r="R255" s="739"/>
    </row>
    <row r="256" spans="4:18" ht="71.25" customHeight="1">
      <c r="D256" s="742"/>
      <c r="E256" s="736"/>
      <c r="F256" s="737"/>
      <c r="G256" s="738"/>
      <c r="H256" s="738"/>
      <c r="I256" s="744"/>
      <c r="J256" s="739"/>
      <c r="K256" s="744"/>
      <c r="L256" s="744"/>
      <c r="M256" s="744"/>
      <c r="N256" s="744"/>
      <c r="O256" s="744"/>
      <c r="P256" s="739"/>
      <c r="Q256" s="741"/>
      <c r="R256" s="739"/>
    </row>
    <row r="257" spans="4:18" ht="71.25" customHeight="1">
      <c r="D257" s="742"/>
      <c r="E257" s="736"/>
      <c r="F257" s="737"/>
      <c r="G257" s="738"/>
      <c r="H257" s="738"/>
      <c r="I257" s="744"/>
      <c r="J257" s="739"/>
      <c r="K257" s="744"/>
      <c r="L257" s="744"/>
      <c r="M257" s="744"/>
      <c r="N257" s="744"/>
      <c r="O257" s="744"/>
      <c r="P257" s="739"/>
      <c r="Q257" s="741"/>
      <c r="R257" s="739"/>
    </row>
    <row r="258" spans="4:18" ht="71.25" customHeight="1">
      <c r="D258" s="742"/>
      <c r="E258" s="736"/>
      <c r="F258" s="737"/>
      <c r="G258" s="738"/>
      <c r="H258" s="738"/>
      <c r="I258" s="744"/>
      <c r="J258" s="739"/>
      <c r="K258" s="744"/>
      <c r="L258" s="744"/>
      <c r="M258" s="744"/>
      <c r="N258" s="744"/>
      <c r="O258" s="744"/>
      <c r="P258" s="739"/>
      <c r="Q258" s="741"/>
      <c r="R258" s="739"/>
    </row>
    <row r="259" spans="4:20" ht="38.25" customHeight="1">
      <c r="D259" s="578" t="s">
        <v>636</v>
      </c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469"/>
      <c r="T259" s="469"/>
    </row>
    <row r="260" spans="4:18" ht="25.5" customHeight="1">
      <c r="D260" s="487"/>
      <c r="E260" s="523" t="s">
        <v>781</v>
      </c>
      <c r="F260" s="725"/>
      <c r="G260" s="725"/>
      <c r="H260" s="725"/>
      <c r="I260" s="725"/>
      <c r="J260" s="725"/>
      <c r="K260" s="725"/>
      <c r="L260" s="725"/>
      <c r="M260" s="725"/>
      <c r="N260" s="725"/>
      <c r="O260" s="725"/>
      <c r="P260" s="725"/>
      <c r="Q260" s="725"/>
      <c r="R260" s="725"/>
    </row>
    <row r="261" spans="4:18" ht="15">
      <c r="D261" s="496"/>
      <c r="E261" s="668" t="s">
        <v>780</v>
      </c>
      <c r="F261" s="715"/>
      <c r="G261" s="715"/>
      <c r="H261" s="715"/>
      <c r="I261" s="715"/>
      <c r="J261" s="715"/>
      <c r="K261" s="715"/>
      <c r="L261" s="715"/>
      <c r="M261" s="715"/>
      <c r="N261" s="715"/>
      <c r="O261" s="715"/>
      <c r="P261" s="715"/>
      <c r="Q261" s="715"/>
      <c r="R261" s="716"/>
    </row>
    <row r="262" spans="4:18" ht="15">
      <c r="D262" s="477">
        <v>1</v>
      </c>
      <c r="E262" s="657" t="s">
        <v>643</v>
      </c>
      <c r="F262" s="717" t="s">
        <v>511</v>
      </c>
      <c r="G262" s="718">
        <v>723</v>
      </c>
      <c r="H262" s="632">
        <v>726</v>
      </c>
      <c r="I262" s="632"/>
      <c r="J262" s="632"/>
      <c r="K262" s="632"/>
      <c r="L262" s="632"/>
      <c r="M262" s="632"/>
      <c r="N262" s="632"/>
      <c r="O262" s="632"/>
      <c r="P262" s="632"/>
      <c r="Q262" s="632"/>
      <c r="R262" s="632"/>
    </row>
    <row r="263" spans="4:18" ht="15">
      <c r="D263" s="477"/>
      <c r="E263" s="480" t="s">
        <v>695</v>
      </c>
      <c r="F263" s="478"/>
      <c r="G263" s="479"/>
      <c r="H263" s="479"/>
      <c r="I263" s="483">
        <v>100</v>
      </c>
      <c r="J263" s="483">
        <v>3</v>
      </c>
      <c r="K263" s="479"/>
      <c r="L263" s="479"/>
      <c r="M263" s="479"/>
      <c r="N263" s="479"/>
      <c r="O263" s="479"/>
      <c r="P263" s="479"/>
      <c r="Q263" s="479"/>
      <c r="R263" s="479"/>
    </row>
    <row r="264" spans="4:18" ht="28.5">
      <c r="D264" s="477"/>
      <c r="E264" s="480" t="s">
        <v>694</v>
      </c>
      <c r="F264" s="478"/>
      <c r="G264" s="479"/>
      <c r="H264" s="479"/>
      <c r="I264" s="483">
        <v>100</v>
      </c>
      <c r="J264" s="483">
        <v>0</v>
      </c>
      <c r="K264" s="479"/>
      <c r="L264" s="479"/>
      <c r="M264" s="479"/>
      <c r="N264" s="479"/>
      <c r="O264" s="479"/>
      <c r="P264" s="479"/>
      <c r="Q264" s="479"/>
      <c r="R264" s="479"/>
    </row>
    <row r="265" spans="4:18" ht="15">
      <c r="D265" s="477"/>
      <c r="E265" s="579" t="s">
        <v>782</v>
      </c>
      <c r="F265" s="580"/>
      <c r="G265" s="580"/>
      <c r="H265" s="580"/>
      <c r="I265" s="580"/>
      <c r="J265" s="580"/>
      <c r="K265" s="580"/>
      <c r="L265" s="580"/>
      <c r="M265" s="580"/>
      <c r="N265" s="580"/>
      <c r="O265" s="580"/>
      <c r="P265" s="580"/>
      <c r="Q265" s="580"/>
      <c r="R265" s="581"/>
    </row>
    <row r="266" spans="4:18" ht="15">
      <c r="D266" s="477"/>
      <c r="E266" s="579" t="s">
        <v>783</v>
      </c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1"/>
    </row>
    <row r="267" spans="4:18" ht="60">
      <c r="D267" s="477">
        <v>1</v>
      </c>
      <c r="E267" s="478" t="s">
        <v>784</v>
      </c>
      <c r="F267" s="478" t="s">
        <v>14</v>
      </c>
      <c r="G267" s="479">
        <v>30</v>
      </c>
      <c r="H267" s="479">
        <v>32</v>
      </c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</row>
    <row r="268" spans="4:18" ht="15">
      <c r="D268" s="477"/>
      <c r="E268" s="480" t="s">
        <v>695</v>
      </c>
      <c r="F268" s="478"/>
      <c r="G268" s="481"/>
      <c r="H268" s="481"/>
      <c r="I268" s="482">
        <v>100</v>
      </c>
      <c r="J268" s="483">
        <v>3</v>
      </c>
      <c r="K268" s="479"/>
      <c r="L268" s="479"/>
      <c r="M268" s="479"/>
      <c r="N268" s="479"/>
      <c r="O268" s="479"/>
      <c r="P268" s="479"/>
      <c r="Q268" s="479"/>
      <c r="R268" s="479"/>
    </row>
    <row r="269" spans="4:18" ht="27.75" customHeight="1">
      <c r="D269" s="477"/>
      <c r="E269" s="480" t="s">
        <v>694</v>
      </c>
      <c r="F269" s="484"/>
      <c r="G269" s="484"/>
      <c r="H269" s="484"/>
      <c r="I269" s="489">
        <v>100</v>
      </c>
      <c r="J269" s="485">
        <v>0</v>
      </c>
      <c r="K269" s="479"/>
      <c r="L269" s="479"/>
      <c r="M269" s="479"/>
      <c r="N269" s="479"/>
      <c r="O269" s="479"/>
      <c r="P269" s="479"/>
      <c r="Q269" s="479"/>
      <c r="R269" s="479"/>
    </row>
    <row r="270" spans="4:18" ht="15.75" customHeight="1">
      <c r="D270" s="477"/>
      <c r="E270" s="647" t="s">
        <v>787</v>
      </c>
      <c r="F270" s="648"/>
      <c r="G270" s="648"/>
      <c r="H270" s="648"/>
      <c r="I270" s="648"/>
      <c r="J270" s="648"/>
      <c r="K270" s="648"/>
      <c r="L270" s="648"/>
      <c r="M270" s="648"/>
      <c r="N270" s="648"/>
      <c r="O270" s="648"/>
      <c r="P270" s="648"/>
      <c r="Q270" s="648"/>
      <c r="R270" s="649"/>
    </row>
    <row r="271" spans="4:18" ht="17.25" customHeight="1">
      <c r="D271" s="477"/>
      <c r="E271" s="647" t="s">
        <v>786</v>
      </c>
      <c r="F271" s="648"/>
      <c r="G271" s="648"/>
      <c r="H271" s="648"/>
      <c r="I271" s="648"/>
      <c r="J271" s="648"/>
      <c r="K271" s="648"/>
      <c r="L271" s="648"/>
      <c r="M271" s="648"/>
      <c r="N271" s="648"/>
      <c r="O271" s="648"/>
      <c r="P271" s="648"/>
      <c r="Q271" s="648"/>
      <c r="R271" s="649"/>
    </row>
    <row r="272" spans="4:18" ht="15" customHeight="1">
      <c r="D272" s="477">
        <v>1</v>
      </c>
      <c r="E272" s="478" t="s">
        <v>788</v>
      </c>
      <c r="F272" s="484" t="s">
        <v>633</v>
      </c>
      <c r="G272" s="478">
        <v>195</v>
      </c>
      <c r="H272" s="478">
        <v>270</v>
      </c>
      <c r="I272" s="485"/>
      <c r="J272" s="485"/>
      <c r="K272" s="479"/>
      <c r="L272" s="479"/>
      <c r="M272" s="479"/>
      <c r="N272" s="479"/>
      <c r="O272" s="479"/>
      <c r="P272" s="479"/>
      <c r="Q272" s="479"/>
      <c r="R272" s="479"/>
    </row>
    <row r="273" spans="4:18" ht="43.5" customHeight="1">
      <c r="D273" s="477">
        <v>2</v>
      </c>
      <c r="E273" s="478" t="s">
        <v>789</v>
      </c>
      <c r="F273" s="484" t="s">
        <v>633</v>
      </c>
      <c r="G273" s="478">
        <v>1</v>
      </c>
      <c r="H273" s="478">
        <v>1</v>
      </c>
      <c r="I273" s="485"/>
      <c r="J273" s="485"/>
      <c r="K273" s="479"/>
      <c r="L273" s="479"/>
      <c r="M273" s="479"/>
      <c r="N273" s="479"/>
      <c r="O273" s="479"/>
      <c r="P273" s="479"/>
      <c r="Q273" s="479"/>
      <c r="R273" s="479"/>
    </row>
    <row r="274" spans="4:18" ht="17.25" customHeight="1">
      <c r="D274" s="477"/>
      <c r="E274" s="480" t="s">
        <v>695</v>
      </c>
      <c r="F274" s="478"/>
      <c r="G274" s="481"/>
      <c r="H274" s="481"/>
      <c r="I274" s="482">
        <v>100</v>
      </c>
      <c r="J274" s="483">
        <v>3</v>
      </c>
      <c r="K274" s="479"/>
      <c r="L274" s="479"/>
      <c r="M274" s="479"/>
      <c r="N274" s="479"/>
      <c r="O274" s="479"/>
      <c r="P274" s="479"/>
      <c r="Q274" s="479"/>
      <c r="R274" s="479"/>
    </row>
    <row r="275" spans="4:18" ht="27.75" customHeight="1">
      <c r="D275" s="477"/>
      <c r="E275" s="480" t="s">
        <v>694</v>
      </c>
      <c r="F275" s="484"/>
      <c r="G275" s="484"/>
      <c r="H275" s="484"/>
      <c r="I275" s="489">
        <v>100</v>
      </c>
      <c r="J275" s="485">
        <v>0</v>
      </c>
      <c r="K275" s="479"/>
      <c r="L275" s="479"/>
      <c r="M275" s="479"/>
      <c r="N275" s="479"/>
      <c r="O275" s="479"/>
      <c r="P275" s="479"/>
      <c r="Q275" s="479"/>
      <c r="R275" s="479"/>
    </row>
    <row r="276" spans="4:18" ht="16.5" customHeight="1">
      <c r="D276" s="477"/>
      <c r="E276" s="647" t="s">
        <v>785</v>
      </c>
      <c r="F276" s="648"/>
      <c r="G276" s="648"/>
      <c r="H276" s="648"/>
      <c r="I276" s="648"/>
      <c r="J276" s="648"/>
      <c r="K276" s="648"/>
      <c r="L276" s="648"/>
      <c r="M276" s="648"/>
      <c r="N276" s="648"/>
      <c r="O276" s="648"/>
      <c r="P276" s="648"/>
      <c r="Q276" s="648"/>
      <c r="R276" s="649"/>
    </row>
    <row r="277" spans="4:18" ht="14.25" customHeight="1">
      <c r="D277" s="477"/>
      <c r="E277" s="647" t="s">
        <v>790</v>
      </c>
      <c r="F277" s="648"/>
      <c r="G277" s="648"/>
      <c r="H277" s="648"/>
      <c r="I277" s="648"/>
      <c r="J277" s="648"/>
      <c r="K277" s="648"/>
      <c r="L277" s="648"/>
      <c r="M277" s="648"/>
      <c r="N277" s="648"/>
      <c r="O277" s="648"/>
      <c r="P277" s="648"/>
      <c r="Q277" s="648"/>
      <c r="R277" s="649"/>
    </row>
    <row r="278" spans="4:18" ht="15" customHeight="1">
      <c r="D278" s="477">
        <v>1</v>
      </c>
      <c r="E278" s="719" t="s">
        <v>791</v>
      </c>
      <c r="F278" s="484" t="s">
        <v>14</v>
      </c>
      <c r="G278" s="478">
        <v>2</v>
      </c>
      <c r="H278" s="478">
        <v>2</v>
      </c>
      <c r="I278" s="485"/>
      <c r="J278" s="485"/>
      <c r="K278" s="479"/>
      <c r="L278" s="479"/>
      <c r="M278" s="479"/>
      <c r="N278" s="479"/>
      <c r="O278" s="479"/>
      <c r="P278" s="479"/>
      <c r="Q278" s="479"/>
      <c r="R278" s="479"/>
    </row>
    <row r="279" spans="4:18" ht="16.5" customHeight="1">
      <c r="D279" s="477">
        <v>2</v>
      </c>
      <c r="E279" s="719" t="s">
        <v>792</v>
      </c>
      <c r="F279" s="484" t="s">
        <v>14</v>
      </c>
      <c r="G279" s="478">
        <v>100</v>
      </c>
      <c r="H279" s="478">
        <v>100</v>
      </c>
      <c r="I279" s="482"/>
      <c r="J279" s="483"/>
      <c r="K279" s="479"/>
      <c r="L279" s="479"/>
      <c r="M279" s="479"/>
      <c r="N279" s="479"/>
      <c r="O279" s="479"/>
      <c r="P279" s="479"/>
      <c r="Q279" s="479"/>
      <c r="R279" s="479"/>
    </row>
    <row r="280" spans="4:18" ht="45.75" customHeight="1">
      <c r="D280" s="477">
        <v>3</v>
      </c>
      <c r="E280" s="719" t="s">
        <v>793</v>
      </c>
      <c r="F280" s="484" t="s">
        <v>633</v>
      </c>
      <c r="G280" s="478">
        <v>1</v>
      </c>
      <c r="H280" s="478">
        <v>1</v>
      </c>
      <c r="I280" s="489"/>
      <c r="J280" s="489"/>
      <c r="K280" s="479"/>
      <c r="L280" s="479"/>
      <c r="M280" s="479"/>
      <c r="N280" s="479"/>
      <c r="O280" s="479"/>
      <c r="P280" s="479"/>
      <c r="Q280" s="479"/>
      <c r="R280" s="479"/>
    </row>
    <row r="281" spans="4:18" ht="18.75" customHeight="1">
      <c r="D281" s="477"/>
      <c r="E281" s="480" t="s">
        <v>695</v>
      </c>
      <c r="F281" s="478"/>
      <c r="G281" s="481"/>
      <c r="H281" s="481"/>
      <c r="I281" s="482">
        <v>100</v>
      </c>
      <c r="J281" s="483">
        <v>3</v>
      </c>
      <c r="K281" s="479"/>
      <c r="L281" s="479"/>
      <c r="M281" s="479"/>
      <c r="N281" s="479"/>
      <c r="O281" s="479"/>
      <c r="P281" s="479"/>
      <c r="Q281" s="479"/>
      <c r="R281" s="479"/>
    </row>
    <row r="282" spans="4:18" ht="31.5" customHeight="1">
      <c r="D282" s="477"/>
      <c r="E282" s="480" t="s">
        <v>694</v>
      </c>
      <c r="F282" s="484"/>
      <c r="G282" s="484"/>
      <c r="H282" s="484"/>
      <c r="I282" s="489">
        <v>100</v>
      </c>
      <c r="J282" s="485">
        <v>0</v>
      </c>
      <c r="K282" s="479"/>
      <c r="L282" s="479"/>
      <c r="M282" s="479"/>
      <c r="N282" s="479"/>
      <c r="O282" s="479"/>
      <c r="P282" s="479"/>
      <c r="Q282" s="479"/>
      <c r="R282" s="479"/>
    </row>
    <row r="283" spans="4:18" ht="16.5" customHeight="1">
      <c r="D283" s="477"/>
      <c r="E283" s="647" t="s">
        <v>794</v>
      </c>
      <c r="F283" s="648"/>
      <c r="G283" s="648"/>
      <c r="H283" s="648"/>
      <c r="I283" s="648"/>
      <c r="J283" s="648"/>
      <c r="K283" s="648"/>
      <c r="L283" s="648"/>
      <c r="M283" s="648"/>
      <c r="N283" s="648"/>
      <c r="O283" s="648"/>
      <c r="P283" s="648"/>
      <c r="Q283" s="648"/>
      <c r="R283" s="649"/>
    </row>
    <row r="284" spans="4:18" ht="16.5" customHeight="1">
      <c r="D284" s="477"/>
      <c r="E284" s="647" t="s">
        <v>795</v>
      </c>
      <c r="F284" s="648"/>
      <c r="G284" s="648"/>
      <c r="H284" s="648"/>
      <c r="I284" s="648"/>
      <c r="J284" s="648"/>
      <c r="K284" s="648"/>
      <c r="L284" s="648"/>
      <c r="M284" s="648"/>
      <c r="N284" s="648"/>
      <c r="O284" s="648"/>
      <c r="P284" s="648"/>
      <c r="Q284" s="648"/>
      <c r="R284" s="649"/>
    </row>
    <row r="285" spans="4:18" ht="29.25" customHeight="1">
      <c r="D285" s="477">
        <v>1</v>
      </c>
      <c r="E285" s="719" t="s">
        <v>796</v>
      </c>
      <c r="F285" s="478" t="s">
        <v>14</v>
      </c>
      <c r="G285" s="720">
        <v>100</v>
      </c>
      <c r="H285" s="720">
        <v>100</v>
      </c>
      <c r="I285" s="482"/>
      <c r="J285" s="483"/>
      <c r="K285" s="479"/>
      <c r="L285" s="479"/>
      <c r="M285" s="479"/>
      <c r="N285" s="479"/>
      <c r="O285" s="479"/>
      <c r="P285" s="479"/>
      <c r="Q285" s="479"/>
      <c r="R285" s="479"/>
    </row>
    <row r="286" spans="4:18" ht="16.5" customHeight="1">
      <c r="D286" s="477"/>
      <c r="E286" s="480" t="s">
        <v>695</v>
      </c>
      <c r="F286" s="478"/>
      <c r="G286" s="481"/>
      <c r="H286" s="481"/>
      <c r="I286" s="482">
        <v>100</v>
      </c>
      <c r="J286" s="483">
        <v>3</v>
      </c>
      <c r="K286" s="479"/>
      <c r="L286" s="479"/>
      <c r="M286" s="479"/>
      <c r="N286" s="479"/>
      <c r="O286" s="479"/>
      <c r="P286" s="479"/>
      <c r="Q286" s="479"/>
      <c r="R286" s="479"/>
    </row>
    <row r="287" spans="4:18" ht="27.75" customHeight="1">
      <c r="D287" s="477"/>
      <c r="E287" s="480" t="s">
        <v>694</v>
      </c>
      <c r="F287" s="484"/>
      <c r="G287" s="484"/>
      <c r="H287" s="484"/>
      <c r="I287" s="489">
        <v>100</v>
      </c>
      <c r="J287" s="485">
        <v>0</v>
      </c>
      <c r="K287" s="479"/>
      <c r="L287" s="479"/>
      <c r="M287" s="479"/>
      <c r="N287" s="479"/>
      <c r="O287" s="479"/>
      <c r="P287" s="479"/>
      <c r="Q287" s="479"/>
      <c r="R287" s="479"/>
    </row>
    <row r="288" spans="4:18" ht="71.25">
      <c r="D288" s="477"/>
      <c r="E288" s="486" t="s">
        <v>600</v>
      </c>
      <c r="F288" s="487"/>
      <c r="G288" s="479"/>
      <c r="H288" s="479"/>
      <c r="I288" s="479"/>
      <c r="J288" s="489" t="s">
        <v>797</v>
      </c>
      <c r="K288" s="478"/>
      <c r="L288" s="478"/>
      <c r="M288" s="478"/>
      <c r="N288" s="478"/>
      <c r="O288" s="478"/>
      <c r="P288" s="489" t="s">
        <v>798</v>
      </c>
      <c r="Q288" s="490" t="s">
        <v>721</v>
      </c>
      <c r="R288" s="489" t="s">
        <v>722</v>
      </c>
    </row>
    <row r="289" spans="4:18" ht="18.75">
      <c r="D289" s="742"/>
      <c r="E289" s="736"/>
      <c r="F289" s="737"/>
      <c r="G289" s="738"/>
      <c r="H289" s="738"/>
      <c r="I289" s="738"/>
      <c r="J289" s="739"/>
      <c r="K289" s="744"/>
      <c r="L289" s="744"/>
      <c r="M289" s="744"/>
      <c r="N289" s="744"/>
      <c r="O289" s="744"/>
      <c r="P289" s="739"/>
      <c r="Q289" s="741"/>
      <c r="R289" s="739"/>
    </row>
    <row r="290" spans="4:18" ht="18.75">
      <c r="D290" s="742"/>
      <c r="E290" s="736"/>
      <c r="F290" s="737"/>
      <c r="G290" s="738"/>
      <c r="H290" s="738"/>
      <c r="I290" s="738"/>
      <c r="J290" s="739"/>
      <c r="K290" s="744"/>
      <c r="L290" s="744"/>
      <c r="M290" s="744"/>
      <c r="N290" s="744"/>
      <c r="O290" s="744"/>
      <c r="P290" s="739"/>
      <c r="Q290" s="741"/>
      <c r="R290" s="739"/>
    </row>
    <row r="291" spans="4:18" ht="18.75">
      <c r="D291" s="742"/>
      <c r="E291" s="736"/>
      <c r="F291" s="737"/>
      <c r="G291" s="738"/>
      <c r="H291" s="738"/>
      <c r="I291" s="738"/>
      <c r="J291" s="739"/>
      <c r="K291" s="744"/>
      <c r="L291" s="744"/>
      <c r="M291" s="744"/>
      <c r="N291" s="744"/>
      <c r="O291" s="744"/>
      <c r="P291" s="739"/>
      <c r="Q291" s="741"/>
      <c r="R291" s="739"/>
    </row>
    <row r="292" spans="4:18" ht="18.75">
      <c r="D292" s="742"/>
      <c r="E292" s="736"/>
      <c r="F292" s="737"/>
      <c r="G292" s="738"/>
      <c r="H292" s="738"/>
      <c r="I292" s="738"/>
      <c r="J292" s="739"/>
      <c r="K292" s="744"/>
      <c r="L292" s="744"/>
      <c r="M292" s="744"/>
      <c r="N292" s="744"/>
      <c r="O292" s="744"/>
      <c r="P292" s="739"/>
      <c r="Q292" s="741"/>
      <c r="R292" s="739"/>
    </row>
    <row r="293" spans="4:18" ht="18.75">
      <c r="D293" s="742"/>
      <c r="E293" s="736"/>
      <c r="F293" s="737"/>
      <c r="G293" s="738"/>
      <c r="H293" s="738"/>
      <c r="I293" s="738"/>
      <c r="J293" s="739"/>
      <c r="K293" s="744"/>
      <c r="L293" s="744"/>
      <c r="M293" s="744"/>
      <c r="N293" s="744"/>
      <c r="O293" s="744"/>
      <c r="P293" s="739"/>
      <c r="Q293" s="741"/>
      <c r="R293" s="739"/>
    </row>
    <row r="294" spans="4:18" ht="18.75">
      <c r="D294" s="742"/>
      <c r="E294" s="736"/>
      <c r="F294" s="737"/>
      <c r="G294" s="738"/>
      <c r="H294" s="738"/>
      <c r="I294" s="738"/>
      <c r="J294" s="739"/>
      <c r="K294" s="744"/>
      <c r="L294" s="744"/>
      <c r="M294" s="744"/>
      <c r="N294" s="744"/>
      <c r="O294" s="744"/>
      <c r="P294" s="739"/>
      <c r="Q294" s="741"/>
      <c r="R294" s="739"/>
    </row>
    <row r="295" spans="4:18" ht="18.75">
      <c r="D295" s="742"/>
      <c r="E295" s="736"/>
      <c r="F295" s="737"/>
      <c r="G295" s="738"/>
      <c r="H295" s="738"/>
      <c r="I295" s="738"/>
      <c r="J295" s="739"/>
      <c r="K295" s="744"/>
      <c r="L295" s="744"/>
      <c r="M295" s="744"/>
      <c r="N295" s="744"/>
      <c r="O295" s="744"/>
      <c r="P295" s="739"/>
      <c r="Q295" s="741"/>
      <c r="R295" s="739"/>
    </row>
    <row r="296" spans="4:18" ht="18.75">
      <c r="D296" s="742"/>
      <c r="E296" s="736"/>
      <c r="F296" s="737"/>
      <c r="G296" s="738"/>
      <c r="H296" s="738"/>
      <c r="I296" s="738"/>
      <c r="J296" s="739"/>
      <c r="K296" s="744"/>
      <c r="L296" s="744"/>
      <c r="M296" s="744"/>
      <c r="N296" s="744"/>
      <c r="O296" s="744"/>
      <c r="P296" s="739"/>
      <c r="Q296" s="741"/>
      <c r="R296" s="739"/>
    </row>
    <row r="297" spans="4:18" ht="18.75">
      <c r="D297" s="742"/>
      <c r="E297" s="736"/>
      <c r="F297" s="737"/>
      <c r="G297" s="738"/>
      <c r="H297" s="738"/>
      <c r="I297" s="738"/>
      <c r="J297" s="739"/>
      <c r="K297" s="744"/>
      <c r="L297" s="744"/>
      <c r="M297" s="744"/>
      <c r="N297" s="744"/>
      <c r="O297" s="744"/>
      <c r="P297" s="739"/>
      <c r="Q297" s="741"/>
      <c r="R297" s="739"/>
    </row>
    <row r="298" spans="4:18" ht="18.75">
      <c r="D298" s="742"/>
      <c r="E298" s="736"/>
      <c r="F298" s="737"/>
      <c r="G298" s="738"/>
      <c r="H298" s="738"/>
      <c r="I298" s="738"/>
      <c r="J298" s="739"/>
      <c r="K298" s="744"/>
      <c r="L298" s="744"/>
      <c r="M298" s="744"/>
      <c r="N298" s="744"/>
      <c r="O298" s="744"/>
      <c r="P298" s="739"/>
      <c r="Q298" s="741"/>
      <c r="R298" s="739"/>
    </row>
    <row r="299" spans="4:18" ht="18.75">
      <c r="D299" s="742"/>
      <c r="E299" s="736"/>
      <c r="F299" s="737"/>
      <c r="G299" s="738"/>
      <c r="H299" s="738"/>
      <c r="I299" s="738"/>
      <c r="J299" s="739"/>
      <c r="K299" s="744"/>
      <c r="L299" s="744"/>
      <c r="M299" s="744"/>
      <c r="N299" s="744"/>
      <c r="O299" s="744"/>
      <c r="P299" s="739"/>
      <c r="Q299" s="741"/>
      <c r="R299" s="739"/>
    </row>
    <row r="300" spans="4:18" ht="18.75">
      <c r="D300" s="742"/>
      <c r="E300" s="736"/>
      <c r="F300" s="737"/>
      <c r="G300" s="738"/>
      <c r="H300" s="738"/>
      <c r="I300" s="738"/>
      <c r="J300" s="739"/>
      <c r="K300" s="744"/>
      <c r="L300" s="744"/>
      <c r="M300" s="744"/>
      <c r="N300" s="744"/>
      <c r="O300" s="744"/>
      <c r="P300" s="739"/>
      <c r="Q300" s="741"/>
      <c r="R300" s="739"/>
    </row>
    <row r="301" spans="4:18" ht="18.75">
      <c r="D301" s="742"/>
      <c r="E301" s="736"/>
      <c r="F301" s="737"/>
      <c r="G301" s="738"/>
      <c r="H301" s="738"/>
      <c r="I301" s="738"/>
      <c r="J301" s="739"/>
      <c r="K301" s="744"/>
      <c r="L301" s="744"/>
      <c r="M301" s="744"/>
      <c r="N301" s="744"/>
      <c r="O301" s="744"/>
      <c r="P301" s="739"/>
      <c r="Q301" s="741"/>
      <c r="R301" s="739"/>
    </row>
    <row r="302" spans="4:18" ht="18.75">
      <c r="D302" s="742"/>
      <c r="E302" s="736"/>
      <c r="F302" s="737"/>
      <c r="G302" s="738"/>
      <c r="H302" s="738"/>
      <c r="I302" s="738"/>
      <c r="J302" s="739"/>
      <c r="K302" s="744"/>
      <c r="L302" s="744"/>
      <c r="M302" s="744"/>
      <c r="N302" s="744"/>
      <c r="O302" s="744"/>
      <c r="P302" s="739"/>
      <c r="Q302" s="741"/>
      <c r="R302" s="739"/>
    </row>
    <row r="303" spans="4:18" ht="18.75">
      <c r="D303" s="742"/>
      <c r="E303" s="736"/>
      <c r="F303" s="737"/>
      <c r="G303" s="738"/>
      <c r="H303" s="738"/>
      <c r="I303" s="738"/>
      <c r="J303" s="739"/>
      <c r="K303" s="744"/>
      <c r="L303" s="744"/>
      <c r="M303" s="744"/>
      <c r="N303" s="744"/>
      <c r="O303" s="744"/>
      <c r="P303" s="739"/>
      <c r="Q303" s="741"/>
      <c r="R303" s="739"/>
    </row>
    <row r="304" spans="4:18" ht="18.75">
      <c r="D304" s="742"/>
      <c r="E304" s="736"/>
      <c r="F304" s="737"/>
      <c r="G304" s="738"/>
      <c r="H304" s="738"/>
      <c r="I304" s="738"/>
      <c r="J304" s="739"/>
      <c r="K304" s="744"/>
      <c r="L304" s="744"/>
      <c r="M304" s="744"/>
      <c r="N304" s="744"/>
      <c r="O304" s="744"/>
      <c r="P304" s="739"/>
      <c r="Q304" s="741"/>
      <c r="R304" s="739"/>
    </row>
    <row r="305" spans="4:18" ht="18.75">
      <c r="D305" s="742"/>
      <c r="E305" s="736"/>
      <c r="F305" s="737"/>
      <c r="G305" s="738"/>
      <c r="H305" s="738"/>
      <c r="I305" s="738"/>
      <c r="J305" s="739"/>
      <c r="K305" s="744"/>
      <c r="L305" s="744"/>
      <c r="M305" s="744"/>
      <c r="N305" s="744"/>
      <c r="O305" s="744"/>
      <c r="P305" s="739"/>
      <c r="Q305" s="741"/>
      <c r="R305" s="739"/>
    </row>
    <row r="306" spans="4:18" ht="18.75">
      <c r="D306" s="742"/>
      <c r="E306" s="736"/>
      <c r="F306" s="737"/>
      <c r="G306" s="738"/>
      <c r="H306" s="738"/>
      <c r="I306" s="738"/>
      <c r="J306" s="739"/>
      <c r="K306" s="744"/>
      <c r="L306" s="744"/>
      <c r="M306" s="744"/>
      <c r="N306" s="744"/>
      <c r="O306" s="744"/>
      <c r="P306" s="739"/>
      <c r="Q306" s="741"/>
      <c r="R306" s="739"/>
    </row>
    <row r="307" spans="4:19" ht="21.75" customHeight="1">
      <c r="D307" s="578" t="s">
        <v>777</v>
      </c>
      <c r="E307" s="578"/>
      <c r="F307" s="578"/>
      <c r="G307" s="578"/>
      <c r="H307" s="578"/>
      <c r="I307" s="578"/>
      <c r="J307" s="578"/>
      <c r="K307" s="578"/>
      <c r="L307" s="578"/>
      <c r="M307" s="578"/>
      <c r="N307" s="578"/>
      <c r="O307" s="578"/>
      <c r="P307" s="578"/>
      <c r="Q307" s="578"/>
      <c r="R307" s="578"/>
      <c r="S307" s="469"/>
    </row>
    <row r="308" spans="4:18" ht="30.75" customHeight="1">
      <c r="D308" s="487"/>
      <c r="E308" s="523" t="s">
        <v>778</v>
      </c>
      <c r="F308" s="523"/>
      <c r="G308" s="523"/>
      <c r="H308" s="523"/>
      <c r="I308" s="523"/>
      <c r="J308" s="523"/>
      <c r="K308" s="523"/>
      <c r="L308" s="523"/>
      <c r="M308" s="523"/>
      <c r="N308" s="523"/>
      <c r="O308" s="523"/>
      <c r="P308" s="523"/>
      <c r="Q308" s="523"/>
      <c r="R308" s="523"/>
    </row>
    <row r="309" spans="4:18" ht="26.25" customHeight="1">
      <c r="D309" s="496"/>
      <c r="E309" s="523" t="s">
        <v>779</v>
      </c>
      <c r="F309" s="524"/>
      <c r="G309" s="524"/>
      <c r="H309" s="524"/>
      <c r="I309" s="524"/>
      <c r="J309" s="524"/>
      <c r="K309" s="524"/>
      <c r="L309" s="524"/>
      <c r="M309" s="524"/>
      <c r="N309" s="524"/>
      <c r="O309" s="524"/>
      <c r="P309" s="524"/>
      <c r="Q309" s="524"/>
      <c r="R309" s="524"/>
    </row>
    <row r="310" spans="4:21" ht="48.75" customHeight="1">
      <c r="D310" s="477">
        <v>1</v>
      </c>
      <c r="E310" s="491" t="s">
        <v>804</v>
      </c>
      <c r="F310" s="492" t="s">
        <v>799</v>
      </c>
      <c r="G310" s="568">
        <v>27470</v>
      </c>
      <c r="H310" s="568">
        <v>28592.3</v>
      </c>
      <c r="I310" s="493"/>
      <c r="J310" s="494"/>
      <c r="K310" s="488"/>
      <c r="L310" s="488"/>
      <c r="M310" s="488"/>
      <c r="N310" s="488"/>
      <c r="O310" s="488"/>
      <c r="P310" s="488"/>
      <c r="Q310" s="488"/>
      <c r="R310" s="488"/>
      <c r="U310" s="256" t="s">
        <v>385</v>
      </c>
    </row>
    <row r="311" spans="4:18" ht="48.75" customHeight="1">
      <c r="D311" s="477">
        <v>2</v>
      </c>
      <c r="E311" s="491" t="s">
        <v>806</v>
      </c>
      <c r="F311" s="492" t="s">
        <v>14</v>
      </c>
      <c r="G311" s="568">
        <v>100</v>
      </c>
      <c r="H311" s="568">
        <v>99</v>
      </c>
      <c r="I311" s="493"/>
      <c r="J311" s="494"/>
      <c r="K311" s="488"/>
      <c r="L311" s="488"/>
      <c r="M311" s="488"/>
      <c r="N311" s="488"/>
      <c r="O311" s="488"/>
      <c r="P311" s="488"/>
      <c r="Q311" s="488"/>
      <c r="R311" s="488"/>
    </row>
    <row r="312" spans="4:18" ht="18.75" customHeight="1">
      <c r="D312" s="477"/>
      <c r="E312" s="480" t="s">
        <v>695</v>
      </c>
      <c r="F312" s="478"/>
      <c r="G312" s="481"/>
      <c r="H312" s="481"/>
      <c r="I312" s="482">
        <v>50</v>
      </c>
      <c r="J312" s="483">
        <v>1</v>
      </c>
      <c r="K312" s="488"/>
      <c r="L312" s="488"/>
      <c r="M312" s="488"/>
      <c r="N312" s="488"/>
      <c r="O312" s="488"/>
      <c r="P312" s="488"/>
      <c r="Q312" s="488"/>
      <c r="R312" s="488"/>
    </row>
    <row r="313" spans="4:18" ht="29.25" customHeight="1">
      <c r="D313" s="477"/>
      <c r="E313" s="480" t="s">
        <v>694</v>
      </c>
      <c r="F313" s="484"/>
      <c r="G313" s="484"/>
      <c r="H313" s="484"/>
      <c r="I313" s="489">
        <v>100</v>
      </c>
      <c r="J313" s="485">
        <v>0</v>
      </c>
      <c r="K313" s="488"/>
      <c r="L313" s="488"/>
      <c r="M313" s="488"/>
      <c r="N313" s="488"/>
      <c r="O313" s="488"/>
      <c r="P313" s="488"/>
      <c r="Q313" s="488"/>
      <c r="R313" s="488"/>
    </row>
    <row r="314" spans="4:18" ht="24" customHeight="1">
      <c r="D314" s="477"/>
      <c r="E314" s="647" t="s">
        <v>778</v>
      </c>
      <c r="F314" s="648"/>
      <c r="G314" s="648"/>
      <c r="H314" s="648"/>
      <c r="I314" s="648"/>
      <c r="J314" s="648"/>
      <c r="K314" s="648"/>
      <c r="L314" s="648"/>
      <c r="M314" s="648"/>
      <c r="N314" s="648"/>
      <c r="O314" s="648"/>
      <c r="P314" s="648"/>
      <c r="Q314" s="648"/>
      <c r="R314" s="649"/>
    </row>
    <row r="315" spans="4:18" ht="27.75" customHeight="1">
      <c r="D315" s="477"/>
      <c r="E315" s="647" t="s">
        <v>800</v>
      </c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649"/>
    </row>
    <row r="316" spans="4:18" ht="104.25" customHeight="1">
      <c r="D316" s="477">
        <v>1</v>
      </c>
      <c r="E316" s="491" t="s">
        <v>801</v>
      </c>
      <c r="F316" s="478" t="s">
        <v>633</v>
      </c>
      <c r="G316" s="479">
        <v>5</v>
      </c>
      <c r="H316" s="479">
        <v>5</v>
      </c>
      <c r="I316" s="479"/>
      <c r="J316" s="479"/>
      <c r="K316" s="488"/>
      <c r="L316" s="488"/>
      <c r="M316" s="488"/>
      <c r="N316" s="488"/>
      <c r="O316" s="488"/>
      <c r="P316" s="488"/>
      <c r="Q316" s="488"/>
      <c r="R316" s="488"/>
    </row>
    <row r="317" spans="4:18" ht="19.5" customHeight="1">
      <c r="D317" s="569"/>
      <c r="E317" s="480" t="s">
        <v>695</v>
      </c>
      <c r="F317" s="478"/>
      <c r="G317" s="481"/>
      <c r="H317" s="481"/>
      <c r="I317" s="482">
        <v>100</v>
      </c>
      <c r="J317" s="483">
        <v>3</v>
      </c>
      <c r="K317" s="488"/>
      <c r="L317" s="488"/>
      <c r="M317" s="488"/>
      <c r="N317" s="488"/>
      <c r="O317" s="488"/>
      <c r="P317" s="488"/>
      <c r="Q317" s="488"/>
      <c r="R317" s="488"/>
    </row>
    <row r="318" spans="4:18" ht="19.5" customHeight="1">
      <c r="D318" s="569"/>
      <c r="E318" s="480" t="s">
        <v>694</v>
      </c>
      <c r="F318" s="484"/>
      <c r="G318" s="484"/>
      <c r="H318" s="484"/>
      <c r="I318" s="489">
        <v>100</v>
      </c>
      <c r="J318" s="485">
        <v>0</v>
      </c>
      <c r="K318" s="488"/>
      <c r="L318" s="488"/>
      <c r="M318" s="488"/>
      <c r="N318" s="488"/>
      <c r="O318" s="488"/>
      <c r="P318" s="488"/>
      <c r="Q318" s="488"/>
      <c r="R318" s="488"/>
    </row>
    <row r="319" spans="4:18" ht="26.25" customHeight="1">
      <c r="D319" s="569"/>
      <c r="E319" s="647" t="s">
        <v>802</v>
      </c>
      <c r="F319" s="648"/>
      <c r="G319" s="648"/>
      <c r="H319" s="648"/>
      <c r="I319" s="648"/>
      <c r="J319" s="648"/>
      <c r="K319" s="648"/>
      <c r="L319" s="648"/>
      <c r="M319" s="648"/>
      <c r="N319" s="648"/>
      <c r="O319" s="648"/>
      <c r="P319" s="648"/>
      <c r="Q319" s="648"/>
      <c r="R319" s="649"/>
    </row>
    <row r="320" spans="4:18" ht="42.75" customHeight="1">
      <c r="D320" s="569"/>
      <c r="E320" s="647" t="s">
        <v>807</v>
      </c>
      <c r="F320" s="648"/>
      <c r="G320" s="648"/>
      <c r="H320" s="648"/>
      <c r="I320" s="648"/>
      <c r="J320" s="648"/>
      <c r="K320" s="648"/>
      <c r="L320" s="648"/>
      <c r="M320" s="648"/>
      <c r="N320" s="648"/>
      <c r="O320" s="648"/>
      <c r="P320" s="648"/>
      <c r="Q320" s="648"/>
      <c r="R320" s="649"/>
    </row>
    <row r="321" spans="4:18" ht="48" customHeight="1">
      <c r="D321" s="477">
        <v>1</v>
      </c>
      <c r="E321" s="478" t="s">
        <v>803</v>
      </c>
      <c r="F321" s="478" t="s">
        <v>14</v>
      </c>
      <c r="G321" s="721">
        <v>120</v>
      </c>
      <c r="H321" s="721">
        <v>73.6</v>
      </c>
      <c r="I321" s="482"/>
      <c r="J321" s="483"/>
      <c r="K321" s="488"/>
      <c r="L321" s="488"/>
      <c r="M321" s="488"/>
      <c r="N321" s="488"/>
      <c r="O321" s="488"/>
      <c r="P321" s="488"/>
      <c r="Q321" s="488"/>
      <c r="R321" s="488"/>
    </row>
    <row r="322" spans="4:18" ht="60" customHeight="1">
      <c r="D322" s="477">
        <v>2</v>
      </c>
      <c r="E322" s="719" t="s">
        <v>805</v>
      </c>
      <c r="F322" s="478" t="s">
        <v>14</v>
      </c>
      <c r="G322" s="722">
        <v>100</v>
      </c>
      <c r="H322" s="722">
        <v>14</v>
      </c>
      <c r="I322" s="482"/>
      <c r="J322" s="483"/>
      <c r="K322" s="488"/>
      <c r="L322" s="488"/>
      <c r="M322" s="488"/>
      <c r="N322" s="488"/>
      <c r="O322" s="488"/>
      <c r="P322" s="488"/>
      <c r="Q322" s="488"/>
      <c r="R322" s="488"/>
    </row>
    <row r="323" spans="4:18" ht="15.75" customHeight="1">
      <c r="D323" s="569"/>
      <c r="E323" s="480" t="s">
        <v>695</v>
      </c>
      <c r="F323" s="478"/>
      <c r="G323" s="481"/>
      <c r="H323" s="481"/>
      <c r="I323" s="482">
        <v>0</v>
      </c>
      <c r="J323" s="483">
        <v>0</v>
      </c>
      <c r="K323" s="488"/>
      <c r="L323" s="488"/>
      <c r="M323" s="488"/>
      <c r="N323" s="488"/>
      <c r="O323" s="488"/>
      <c r="P323" s="488"/>
      <c r="Q323" s="488"/>
      <c r="R323" s="488"/>
    </row>
    <row r="324" spans="4:18" ht="27" customHeight="1">
      <c r="D324" s="569"/>
      <c r="E324" s="480" t="s">
        <v>694</v>
      </c>
      <c r="F324" s="484"/>
      <c r="G324" s="484"/>
      <c r="H324" s="484"/>
      <c r="I324" s="489">
        <v>100</v>
      </c>
      <c r="J324" s="485">
        <v>0</v>
      </c>
      <c r="K324" s="488"/>
      <c r="L324" s="488"/>
      <c r="M324" s="488"/>
      <c r="N324" s="488"/>
      <c r="O324" s="488"/>
      <c r="P324" s="488"/>
      <c r="Q324" s="488"/>
      <c r="R324" s="488"/>
    </row>
    <row r="325" spans="4:18" ht="129.75" customHeight="1">
      <c r="D325" s="569"/>
      <c r="E325" s="486" t="s">
        <v>600</v>
      </c>
      <c r="F325" s="487"/>
      <c r="G325" s="479"/>
      <c r="H325" s="479"/>
      <c r="I325" s="479"/>
      <c r="J325" s="489" t="s">
        <v>808</v>
      </c>
      <c r="K325" s="479"/>
      <c r="L325" s="479"/>
      <c r="M325" s="488"/>
      <c r="N325" s="488"/>
      <c r="O325" s="488"/>
      <c r="P325" s="489" t="s">
        <v>811</v>
      </c>
      <c r="Q325" s="490" t="s">
        <v>645</v>
      </c>
      <c r="R325" s="489" t="s">
        <v>810</v>
      </c>
    </row>
    <row r="326" spans="4:18" ht="15">
      <c r="D326" s="468"/>
      <c r="E326" s="469"/>
      <c r="F326" s="441"/>
      <c r="G326" s="470"/>
      <c r="H326" s="470"/>
      <c r="I326" s="470"/>
      <c r="J326" s="469"/>
      <c r="K326" s="469"/>
      <c r="L326" s="469"/>
      <c r="M326" s="469"/>
      <c r="N326" s="469"/>
      <c r="O326" s="469"/>
      <c r="P326" s="469"/>
      <c r="Q326" s="469"/>
      <c r="R326" s="469"/>
    </row>
    <row r="327" spans="4:18" ht="15">
      <c r="D327" s="468"/>
      <c r="E327" s="469"/>
      <c r="F327" s="441"/>
      <c r="G327" s="470"/>
      <c r="H327" s="470"/>
      <c r="I327" s="470"/>
      <c r="J327" s="469"/>
      <c r="K327" s="469"/>
      <c r="L327" s="469"/>
      <c r="M327" s="469"/>
      <c r="N327" s="469"/>
      <c r="O327" s="469"/>
      <c r="P327" s="469"/>
      <c r="Q327" s="469"/>
      <c r="R327" s="469"/>
    </row>
    <row r="328" spans="4:18" ht="15">
      <c r="D328" s="468"/>
      <c r="E328" s="469"/>
      <c r="F328" s="441"/>
      <c r="G328" s="470"/>
      <c r="H328" s="470"/>
      <c r="I328" s="470"/>
      <c r="J328" s="469"/>
      <c r="K328" s="469"/>
      <c r="L328" s="469"/>
      <c r="M328" s="469"/>
      <c r="N328" s="469"/>
      <c r="O328" s="469"/>
      <c r="P328" s="469"/>
      <c r="Q328" s="469"/>
      <c r="R328" s="469"/>
    </row>
    <row r="329" spans="4:18" ht="15">
      <c r="D329" s="468"/>
      <c r="E329" s="469"/>
      <c r="F329" s="441"/>
      <c r="G329" s="470"/>
      <c r="H329" s="470"/>
      <c r="I329" s="470"/>
      <c r="J329" s="469"/>
      <c r="K329" s="469"/>
      <c r="L329" s="469"/>
      <c r="M329" s="469"/>
      <c r="N329" s="469"/>
      <c r="O329" s="469"/>
      <c r="P329" s="469"/>
      <c r="Q329" s="469"/>
      <c r="R329" s="469"/>
    </row>
    <row r="330" spans="4:18" ht="15">
      <c r="D330" s="468"/>
      <c r="E330" s="469"/>
      <c r="F330" s="441"/>
      <c r="G330" s="470"/>
      <c r="H330" s="470"/>
      <c r="I330" s="470"/>
      <c r="J330" s="469"/>
      <c r="K330" s="469"/>
      <c r="L330" s="469"/>
      <c r="M330" s="469"/>
      <c r="N330" s="469"/>
      <c r="O330" s="469"/>
      <c r="P330" s="469"/>
      <c r="Q330" s="469"/>
      <c r="R330" s="469"/>
    </row>
    <row r="331" spans="4:18" ht="15">
      <c r="D331" s="468"/>
      <c r="E331" s="469"/>
      <c r="F331" s="441"/>
      <c r="G331" s="470"/>
      <c r="H331" s="470"/>
      <c r="I331" s="470"/>
      <c r="J331" s="469"/>
      <c r="K331" s="469"/>
      <c r="L331" s="469"/>
      <c r="M331" s="469"/>
      <c r="N331" s="469"/>
      <c r="O331" s="469"/>
      <c r="P331" s="469"/>
      <c r="Q331" s="469"/>
      <c r="R331" s="469"/>
    </row>
    <row r="332" spans="4:18" ht="15">
      <c r="D332" s="468"/>
      <c r="E332" s="469"/>
      <c r="F332" s="441"/>
      <c r="G332" s="470"/>
      <c r="H332" s="470"/>
      <c r="I332" s="470"/>
      <c r="J332" s="469"/>
      <c r="K332" s="469"/>
      <c r="L332" s="469"/>
      <c r="M332" s="469"/>
      <c r="N332" s="469"/>
      <c r="O332" s="469"/>
      <c r="P332" s="469"/>
      <c r="Q332" s="469"/>
      <c r="R332" s="469"/>
    </row>
    <row r="333" spans="4:18" ht="15">
      <c r="D333" s="468"/>
      <c r="E333" s="469"/>
      <c r="F333" s="441"/>
      <c r="G333" s="470"/>
      <c r="H333" s="470"/>
      <c r="I333" s="470"/>
      <c r="J333" s="469"/>
      <c r="K333" s="469"/>
      <c r="L333" s="469"/>
      <c r="M333" s="469"/>
      <c r="N333" s="469"/>
      <c r="O333" s="469"/>
      <c r="P333" s="469"/>
      <c r="Q333" s="469"/>
      <c r="R333" s="469"/>
    </row>
    <row r="334" spans="4:18" ht="15">
      <c r="D334" s="468"/>
      <c r="E334" s="469"/>
      <c r="F334" s="441"/>
      <c r="G334" s="470"/>
      <c r="H334" s="470"/>
      <c r="I334" s="470"/>
      <c r="J334" s="469"/>
      <c r="K334" s="469"/>
      <c r="L334" s="469"/>
      <c r="M334" s="469"/>
      <c r="N334" s="469"/>
      <c r="O334" s="469"/>
      <c r="P334" s="469"/>
      <c r="Q334" s="469"/>
      <c r="R334" s="469"/>
    </row>
  </sheetData>
  <sheetProtection selectLockedCells="1" selectUnlockedCells="1"/>
  <mergeCells count="122">
    <mergeCell ref="E319:R319"/>
    <mergeCell ref="E320:R320"/>
    <mergeCell ref="E284:R284"/>
    <mergeCell ref="E309:R309"/>
    <mergeCell ref="E308:R308"/>
    <mergeCell ref="E87:R87"/>
    <mergeCell ref="E88:R88"/>
    <mergeCell ref="E93:R93"/>
    <mergeCell ref="E94:R94"/>
    <mergeCell ref="E98:R98"/>
    <mergeCell ref="E99:R99"/>
    <mergeCell ref="D224:R224"/>
    <mergeCell ref="D175:R175"/>
    <mergeCell ref="P177:P180"/>
    <mergeCell ref="D193:R193"/>
    <mergeCell ref="E198:R198"/>
    <mergeCell ref="E199:R199"/>
    <mergeCell ref="G177:G181"/>
    <mergeCell ref="H177:H181"/>
    <mergeCell ref="G186:G190"/>
    <mergeCell ref="H186:H190"/>
    <mergeCell ref="D223:R223"/>
    <mergeCell ref="E186:E190"/>
    <mergeCell ref="D225:R225"/>
    <mergeCell ref="I177:I179"/>
    <mergeCell ref="D176:R176"/>
    <mergeCell ref="D184:R184"/>
    <mergeCell ref="D185:R185"/>
    <mergeCell ref="Q177:Q179"/>
    <mergeCell ref="R177:R179"/>
    <mergeCell ref="E177:E181"/>
    <mergeCell ref="E206:R206"/>
    <mergeCell ref="E66:R66"/>
    <mergeCell ref="E72:R72"/>
    <mergeCell ref="E73:R73"/>
    <mergeCell ref="E142:R142"/>
    <mergeCell ref="E141:R141"/>
    <mergeCell ref="E132:R132"/>
    <mergeCell ref="E133:R133"/>
    <mergeCell ref="E205:R205"/>
    <mergeCell ref="J177:J179"/>
    <mergeCell ref="E211:R211"/>
    <mergeCell ref="E210:R210"/>
    <mergeCell ref="D186:D190"/>
    <mergeCell ref="D194:R194"/>
    <mergeCell ref="E3:E4"/>
    <mergeCell ref="F3:F4"/>
    <mergeCell ref="D131:R131"/>
    <mergeCell ref="D140:R140"/>
    <mergeCell ref="D174:R174"/>
    <mergeCell ref="E65:R65"/>
    <mergeCell ref="D237:R237"/>
    <mergeCell ref="D1:R1"/>
    <mergeCell ref="D86:R86"/>
    <mergeCell ref="D42:R42"/>
    <mergeCell ref="J3:J4"/>
    <mergeCell ref="D3:D4"/>
    <mergeCell ref="G3:H3"/>
    <mergeCell ref="D43:R43"/>
    <mergeCell ref="D44:R44"/>
    <mergeCell ref="E50:R50"/>
    <mergeCell ref="Q3:Q4"/>
    <mergeCell ref="R3:R4"/>
    <mergeCell ref="D6:R6"/>
    <mergeCell ref="J25:J26"/>
    <mergeCell ref="G22:G24"/>
    <mergeCell ref="H22:H24"/>
    <mergeCell ref="F22:F24"/>
    <mergeCell ref="I3:I4"/>
    <mergeCell ref="D34:D38"/>
    <mergeCell ref="J34:J36"/>
    <mergeCell ref="E22:E24"/>
    <mergeCell ref="D7:R7"/>
    <mergeCell ref="D8:R8"/>
    <mergeCell ref="D16:R18"/>
    <mergeCell ref="D19:R21"/>
    <mergeCell ref="P25:P26"/>
    <mergeCell ref="I25:I26"/>
    <mergeCell ref="R25:R26"/>
    <mergeCell ref="E25:E26"/>
    <mergeCell ref="F25:F26"/>
    <mergeCell ref="D25:D26"/>
    <mergeCell ref="G25:G26"/>
    <mergeCell ref="P3:P4"/>
    <mergeCell ref="E58:R58"/>
    <mergeCell ref="H25:H26"/>
    <mergeCell ref="E34:E38"/>
    <mergeCell ref="G34:G38"/>
    <mergeCell ref="H34:H38"/>
    <mergeCell ref="E150:R150"/>
    <mergeCell ref="E151:R151"/>
    <mergeCell ref="E156:R156"/>
    <mergeCell ref="E157:R157"/>
    <mergeCell ref="R34:R36"/>
    <mergeCell ref="F34:F38"/>
    <mergeCell ref="E51:R51"/>
    <mergeCell ref="D32:R32"/>
    <mergeCell ref="D30:R31"/>
    <mergeCell ref="Q34:Q36"/>
    <mergeCell ref="Q25:Q26"/>
    <mergeCell ref="E238:R238"/>
    <mergeCell ref="E59:R59"/>
    <mergeCell ref="D177:D181"/>
    <mergeCell ref="F177:F181"/>
    <mergeCell ref="P34:P36"/>
    <mergeCell ref="I34:I36"/>
    <mergeCell ref="E239:R239"/>
    <mergeCell ref="E247:R247"/>
    <mergeCell ref="E248:R248"/>
    <mergeCell ref="E261:R261"/>
    <mergeCell ref="E260:R260"/>
    <mergeCell ref="D259:R259"/>
    <mergeCell ref="E314:R314"/>
    <mergeCell ref="E315:R315"/>
    <mergeCell ref="E265:R265"/>
    <mergeCell ref="E266:R266"/>
    <mergeCell ref="E270:R270"/>
    <mergeCell ref="E271:R271"/>
    <mergeCell ref="E276:R276"/>
    <mergeCell ref="E277:R277"/>
    <mergeCell ref="D307:R307"/>
    <mergeCell ref="E283:R28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2016-03-23T08:46:52Z</cp:lastPrinted>
  <dcterms:created xsi:type="dcterms:W3CDTF">1996-10-08T23:32:33Z</dcterms:created>
  <dcterms:modified xsi:type="dcterms:W3CDTF">2016-03-23T08:47:07Z</dcterms:modified>
  <cp:category/>
  <cp:version/>
  <cp:contentType/>
  <cp:contentStatus/>
</cp:coreProperties>
</file>